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9120" yWindow="36" windowWidth="14988" windowHeight="9648"/>
  </bookViews>
  <sheets>
    <sheet name="раздел 1" sheetId="16" r:id="rId1"/>
    <sheet name="раздел 2" sheetId="15" r:id="rId2"/>
    <sheet name="раздел 3,4" sheetId="17" r:id="rId3"/>
    <sheet name="раздел 5,6" sheetId="18" r:id="rId4"/>
  </sheets>
  <calcPr calcId="144525"/>
</workbook>
</file>

<file path=xl/calcChain.xml><?xml version="1.0" encoding="utf-8"?>
<calcChain xmlns="http://schemas.openxmlformats.org/spreadsheetml/2006/main">
  <c r="F10" i="15" l="1"/>
  <c r="E10" i="15"/>
  <c r="F9" i="15"/>
  <c r="E9" i="15"/>
  <c r="F8" i="15"/>
  <c r="E8" i="15"/>
  <c r="F6" i="15"/>
  <c r="E6" i="15"/>
  <c r="F5" i="15"/>
  <c r="E5" i="15"/>
  <c r="F27" i="18" l="1"/>
  <c r="F19" i="18"/>
  <c r="E19" i="18"/>
  <c r="D19" i="18"/>
  <c r="F7" i="15" l="1"/>
  <c r="E7" i="15"/>
  <c r="D7" i="15"/>
</calcChain>
</file>

<file path=xl/sharedStrings.xml><?xml version="1.0" encoding="utf-8"?>
<sst xmlns="http://schemas.openxmlformats.org/spreadsheetml/2006/main" count="152" uniqueCount="81">
  <si>
    <t>1.</t>
  </si>
  <si>
    <t>2.</t>
  </si>
  <si>
    <t>3.</t>
  </si>
  <si>
    <t>ПРОИЗВОДСТВЕННАЯ ПРОГРАММА</t>
  </si>
  <si>
    <t>населению</t>
  </si>
  <si>
    <t>прочим потребителям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</si>
  <si>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</si>
  <si>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</si>
  <si>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</si>
  <si>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</si>
  <si>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</si>
  <si>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</si>
  <si>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</si>
  <si>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</si>
  <si>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</si>
  <si>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</si>
  <si>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</si>
  <si>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</si>
  <si>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</si>
  <si>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</si>
  <si>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</si>
  <si>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</si>
  <si>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</si>
  <si>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</si>
  <si>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</si>
  <si>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</si>
  <si>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</si>
  <si>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Показатели</t>
  </si>
  <si>
    <t>куб.м</t>
  </si>
  <si>
    <t xml:space="preserve">Реализовано воды потребителям всего,  в т.ч.:  </t>
  </si>
  <si>
    <t>Объем финансовых потребностей</t>
  </si>
  <si>
    <t>бюджетным организациям</t>
  </si>
  <si>
    <t>Расход воды на собственное производство</t>
  </si>
  <si>
    <t>Раздел 2. Планируемый объем в сфере горячего водоснабжения</t>
  </si>
  <si>
    <t>Полезный отпуск воды в сеть</t>
  </si>
  <si>
    <t>3.1.</t>
  </si>
  <si>
    <t>3.2.</t>
  </si>
  <si>
    <t>3.3.</t>
  </si>
  <si>
    <r>
      <t>Раздел 3. Перечень плановых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</si>
  <si>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</si>
  <si>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</si>
  <si>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</si>
  <si>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</si>
  <si>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</si>
  <si>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</si>
  <si>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2016 год</t>
  </si>
  <si>
    <t>2017 год</t>
  </si>
  <si>
    <t>2018 год</t>
  </si>
  <si>
    <t xml:space="preserve"> -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</si>
  <si>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</si>
  <si>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общее количество отобранных проб</t>
  </si>
  <si>
    <t>ед.</t>
  </si>
  <si>
    <t>2</t>
  </si>
  <si>
    <t>2.2</t>
  </si>
  <si>
    <t>протяженность водопроводной сети</t>
  </si>
  <si>
    <t>1</t>
  </si>
  <si>
    <t>км</t>
  </si>
  <si>
    <t>I</t>
  </si>
  <si>
    <t>II</t>
  </si>
  <si>
    <t>III</t>
  </si>
  <si>
    <t>Значение показателя</t>
  </si>
  <si>
    <t>тыс.куб.м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</si>
  <si>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</t>
    </r>
  </si>
  <si>
    <t>3.2. План мероприятий, направленных на улучшение качества горячей воды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</si>
  <si>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</si>
  <si>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</si>
  <si>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</si>
  <si>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объем подогретой горячей воды</t>
  </si>
  <si>
    <t>тыс.Гкал</t>
  </si>
  <si>
    <t>Раздел 6. Отчет об исполнении производственной программы за истекший период регулирования                        (2014 год)</t>
  </si>
  <si>
    <t>показатель надежности и бесперебойности централизованной системы горячего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</si>
  <si>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</si>
  <si>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</si>
  <si>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</si>
  <si>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</si>
  <si>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</si>
  <si>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</si>
  <si>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</si>
  <si>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</si>
  <si>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</si>
  <si>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в сфере водоснабжения (горячее водоснабжение) на 2016-2018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</si>
</sst>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3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/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6" xfId="3" applyFont="1" applyFill="1" applyBorder="1" applyAlignment="1">
      <alignment wrapText="1"/>
    </xf>
    <xf numFmtId="164" fontId="1" fillId="0" borderId="1" xfId="1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shrinkToFit="1"/>
    </xf>
    <xf numFmtId="49" fontId="6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6" fillId="0" borderId="20" xfId="2" applyFont="1" applyBorder="1" applyAlignment="1">
      <alignment horizontal="justify" vertical="top" wrapText="1"/>
    </xf>
    <xf numFmtId="0" fontId="6" fillId="0" borderId="4" xfId="2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justify" vertical="top" wrapText="1"/>
    </xf>
    <xf numFmtId="165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vertical="top" wrapText="1"/>
    </xf>
    <xf numFmtId="0" fontId="6" fillId="0" borderId="6" xfId="2" applyFont="1" applyBorder="1" applyAlignment="1">
      <alignment horizontal="center" vertical="center" wrapText="1"/>
    </xf>
    <xf numFmtId="49" fontId="6" fillId="0" borderId="18" xfId="2" applyNumberFormat="1" applyFont="1" applyBorder="1" applyAlignment="1">
      <alignment horizontal="center" vertical="center" wrapText="1"/>
    </xf>
    <xf numFmtId="0" fontId="6" fillId="0" borderId="18" xfId="2" applyFont="1" applyBorder="1" applyAlignment="1">
      <alignment vertical="top" wrapText="1"/>
    </xf>
    <xf numFmtId="0" fontId="6" fillId="0" borderId="18" xfId="2" applyFont="1" applyBorder="1" applyAlignment="1">
      <alignment horizontal="center" vertical="center" wrapText="1"/>
    </xf>
    <xf numFmtId="0" fontId="6" fillId="0" borderId="4" xfId="2" applyFont="1" applyBorder="1" applyAlignment="1">
      <alignment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0" fillId="0" borderId="0" xfId="5" applyFont="1"/>
    <xf numFmtId="0" fontId="6" fillId="0" borderId="1" xfId="5" applyFont="1" applyBorder="1" applyAlignment="1">
      <alignment horizontal="left" vertical="center" wrapText="1"/>
    </xf>
    <xf numFmtId="0" fontId="6" fillId="0" borderId="0" xfId="5" applyFont="1"/>
    <xf numFmtId="0" fontId="1" fillId="0" borderId="1" xfId="1" applyFont="1" applyBorder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5" applyFont="1"/>
    <xf numFmtId="0" fontId="1" fillId="0" borderId="0" xfId="1" applyFont="1" applyBorder="1" applyAlignment="1">
      <alignment horizontal="left"/>
    </xf>
    <xf numFmtId="0" fontId="7" fillId="0" borderId="0" xfId="5" applyFont="1" applyBorder="1" applyAlignment="1">
      <alignment horizontal="left"/>
    </xf>
    <xf numFmtId="164" fontId="6" fillId="3" borderId="7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23" xfId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" fillId="0" borderId="24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1" xfId="3" applyFont="1" applyFill="1" applyBorder="1" applyAlignment="1">
      <alignment horizontal="left" wrapText="1"/>
    </xf>
    <xf numFmtId="0" fontId="1" fillId="0" borderId="17" xfId="3" applyFont="1" applyFill="1" applyBorder="1" applyAlignment="1">
      <alignment horizontal="left" wrapText="1"/>
    </xf>
    <xf numFmtId="0" fontId="1" fillId="0" borderId="27" xfId="3" applyFont="1" applyFill="1" applyBorder="1" applyAlignment="1">
      <alignment horizontal="left" wrapText="1"/>
    </xf>
    <xf numFmtId="0" fontId="7" fillId="0" borderId="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64" fontId="1" fillId="3" borderId="6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_ООО Тепловая компания (печора)" xfId="1"/>
    <cellStyle name="Обычный 5" xfId="2"/>
    <cellStyle name="Обычный_PP_PitWater" xfId="5"/>
    <cellStyle name="Обычный_Тар_тр 06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26" sqref="B26"/>
    </sheetView>
  </sheetViews>
  <sheetFormatPr defaultColWidth="9.109375" defaultRowHeight="15.6" x14ac:dyDescent="0.3"/>
  <cols>
    <col min="1" max="1" width="51.33203125" style="77" customWidth="1"/>
    <col min="2" max="2" width="54" style="77" customWidth="1"/>
    <col min="3" max="3" width="7" style="77" customWidth="1"/>
    <col min="4" max="4" width="6.6640625" style="77" customWidth="1"/>
    <col min="5" max="16384" width="9.109375" style="77"/>
  </cols>
  <sheetData>
    <row r="1" spans="1:2" s="75" customFormat="1" ht="18" x14ac:dyDescent="0.35">
      <c r="A1" s="85" t="s">
        <v>3</v>
      </c>
      <c r="B1" s="85"/>
    </row>
    <row r="2" spans="1:2" s="75" customFormat="1" ht="18" customHeight="1" x14ac:dyDescent="0.35">
      <c r="A2" s="86" t="s">
        <v>80</v>
      </c>
      <c r="B2" s="86"/>
    </row>
    <row r="3" spans="1:2" s="75" customFormat="1" ht="18" x14ac:dyDescent="0.35">
      <c r="A3" s="87"/>
      <c r="B3" s="88"/>
    </row>
    <row r="4" spans="1:2" s="75" customFormat="1" ht="18" x14ac:dyDescent="0.35">
      <c r="A4" s="89" t="s">
        <v>71</v>
      </c>
      <c r="B4" s="89"/>
    </row>
    <row r="5" spans="1:2" ht="36.75" customHeight="1" x14ac:dyDescent="0.3">
      <c r="A5" s="76" t="s">
        <v>72</v>
      </c>
      <c r="B5" s="78" t="s">
        <v>78</v>
      </c>
    </row>
    <row r="6" spans="1:2" ht="36" customHeight="1" x14ac:dyDescent="0.3">
      <c r="A6" s="76" t="s">
        <v>73</v>
      </c>
      <c r="B6" s="78" t="s">
        <v>79</v>
      </c>
    </row>
    <row r="7" spans="1:2" ht="48" customHeight="1" x14ac:dyDescent="0.3">
      <c r="A7" s="76" t="s">
        <v>74</v>
      </c>
      <c r="B7" s="78" t="s">
        <v>75</v>
      </c>
    </row>
    <row r="8" spans="1:2" ht="40.5" customHeight="1" x14ac:dyDescent="0.3">
      <c r="A8" s="76" t="s">
        <v>76</v>
      </c>
      <c r="B8" s="78" t="s">
        <v>77</v>
      </c>
    </row>
    <row r="9" spans="1:2" s="81" customFormat="1" x14ac:dyDescent="0.3">
      <c r="A9" s="79"/>
      <c r="B9" s="80"/>
    </row>
    <row r="20" spans="1:3" x14ac:dyDescent="0.3">
      <c r="C20" s="82"/>
    </row>
    <row r="22" spans="1:3" x14ac:dyDescent="0.3">
      <c r="C22" s="83"/>
    </row>
    <row r="25" spans="1:3" s="81" customFormat="1" x14ac:dyDescent="0.3">
      <c r="A25" s="77"/>
      <c r="B25" s="77"/>
      <c r="C25" s="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E21" sqref="E21"/>
    </sheetView>
  </sheetViews>
  <sheetFormatPr defaultColWidth="9.109375" defaultRowHeight="15.6" x14ac:dyDescent="0.3"/>
  <cols>
    <col min="1" max="1" width="6.5546875" style="1" customWidth="1"/>
    <col min="2" max="2" width="45.88671875" style="1" customWidth="1"/>
    <col min="3" max="3" width="11.6640625" style="1" customWidth="1"/>
    <col min="4" max="6" width="15" style="1" customWidth="1"/>
    <col min="7" max="16384" width="9.109375" style="1"/>
  </cols>
  <sheetData>
    <row r="1" spans="1:6" ht="15.75" customHeight="1" x14ac:dyDescent="0.3">
      <c r="A1" s="15" t="s">
        <v>33</v>
      </c>
      <c r="B1" s="2"/>
      <c r="C1" s="2"/>
      <c r="D1" s="2"/>
    </row>
    <row r="2" spans="1:6" ht="23.25" customHeight="1" x14ac:dyDescent="0.3">
      <c r="A2" s="90" t="s">
        <v>24</v>
      </c>
      <c r="B2" s="90" t="s">
        <v>25</v>
      </c>
      <c r="C2" s="90" t="s">
        <v>26</v>
      </c>
      <c r="D2" s="92" t="s">
        <v>27</v>
      </c>
      <c r="E2" s="93"/>
      <c r="F2" s="94"/>
    </row>
    <row r="3" spans="1:6" ht="23.25" customHeight="1" x14ac:dyDescent="0.3">
      <c r="A3" s="91"/>
      <c r="B3" s="91"/>
      <c r="C3" s="91"/>
      <c r="D3" s="18" t="s">
        <v>45</v>
      </c>
      <c r="E3" s="18" t="s">
        <v>46</v>
      </c>
      <c r="F3" s="18" t="s">
        <v>47</v>
      </c>
    </row>
    <row r="4" spans="1:6" x14ac:dyDescent="0.3">
      <c r="A4" s="17">
        <v>1</v>
      </c>
      <c r="B4" s="17">
        <v>2</v>
      </c>
      <c r="C4" s="16">
        <v>3</v>
      </c>
      <c r="D4" s="16">
        <v>4</v>
      </c>
      <c r="E4" s="16">
        <v>5</v>
      </c>
      <c r="F4" s="16">
        <v>6</v>
      </c>
    </row>
    <row r="5" spans="1:6" ht="20.25" customHeight="1" x14ac:dyDescent="0.3">
      <c r="A5" s="19" t="s">
        <v>0</v>
      </c>
      <c r="B5" s="36" t="s">
        <v>34</v>
      </c>
      <c r="C5" s="20" t="s">
        <v>28</v>
      </c>
      <c r="D5" s="21">
        <v>427052.5</v>
      </c>
      <c r="E5" s="21">
        <f>D5</f>
        <v>427052.5</v>
      </c>
      <c r="F5" s="21">
        <f>D5</f>
        <v>427052.5</v>
      </c>
    </row>
    <row r="6" spans="1:6" ht="18" customHeight="1" x14ac:dyDescent="0.3">
      <c r="A6" s="22" t="s">
        <v>1</v>
      </c>
      <c r="B6" s="37" t="s">
        <v>32</v>
      </c>
      <c r="C6" s="34" t="s">
        <v>28</v>
      </c>
      <c r="D6" s="35">
        <v>427.70000000000005</v>
      </c>
      <c r="E6" s="35">
        <f>D6</f>
        <v>427.70000000000005</v>
      </c>
      <c r="F6" s="35">
        <f>D6</f>
        <v>427.70000000000005</v>
      </c>
    </row>
    <row r="7" spans="1:6" ht="18.75" customHeight="1" x14ac:dyDescent="0.3">
      <c r="A7" s="22" t="s">
        <v>2</v>
      </c>
      <c r="B7" s="33" t="s">
        <v>29</v>
      </c>
      <c r="C7" s="34" t="s">
        <v>28</v>
      </c>
      <c r="D7" s="35">
        <f>D5-D6</f>
        <v>426624.8</v>
      </c>
      <c r="E7" s="35">
        <f>E5-E6</f>
        <v>426624.8</v>
      </c>
      <c r="F7" s="35">
        <f>F5-F6</f>
        <v>426624.8</v>
      </c>
    </row>
    <row r="8" spans="1:6" ht="17.25" customHeight="1" x14ac:dyDescent="0.3">
      <c r="A8" s="22" t="s">
        <v>35</v>
      </c>
      <c r="B8" s="25" t="s">
        <v>4</v>
      </c>
      <c r="C8" s="23" t="s">
        <v>28</v>
      </c>
      <c r="D8" s="24">
        <v>368780.16000000003</v>
      </c>
      <c r="E8" s="24">
        <f>D8</f>
        <v>368780.16000000003</v>
      </c>
      <c r="F8" s="24">
        <f>D8</f>
        <v>368780.16000000003</v>
      </c>
    </row>
    <row r="9" spans="1:6" ht="17.25" customHeight="1" x14ac:dyDescent="0.3">
      <c r="A9" s="31" t="s">
        <v>36</v>
      </c>
      <c r="B9" s="25" t="s">
        <v>31</v>
      </c>
      <c r="C9" s="23" t="s">
        <v>28</v>
      </c>
      <c r="D9" s="32">
        <v>38206</v>
      </c>
      <c r="E9" s="32">
        <f>D9</f>
        <v>38206</v>
      </c>
      <c r="F9" s="32">
        <f>D9</f>
        <v>38206</v>
      </c>
    </row>
    <row r="10" spans="1:6" ht="17.25" customHeight="1" x14ac:dyDescent="0.3">
      <c r="A10" s="26" t="s">
        <v>37</v>
      </c>
      <c r="B10" s="27" t="s">
        <v>5</v>
      </c>
      <c r="C10" s="28" t="s">
        <v>28</v>
      </c>
      <c r="D10" s="29">
        <v>19638.599999999999</v>
      </c>
      <c r="E10" s="29">
        <f>D10</f>
        <v>19638.599999999999</v>
      </c>
      <c r="F10" s="29">
        <f>D10</f>
        <v>19638.599999999999</v>
      </c>
    </row>
  </sheetData>
  <mergeCells count="4">
    <mergeCell ref="A2:A3"/>
    <mergeCell ref="C2:C3"/>
    <mergeCell ref="D2:F2"/>
    <mergeCell ref="B2:B3"/>
  </mergeCells>
  <phoneticPr fontId="5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77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3" zoomScaleNormal="100" workbookViewId="0">
      <selection activeCell="D23" sqref="D23"/>
    </sheetView>
  </sheetViews>
  <sheetFormatPr defaultColWidth="9.109375" defaultRowHeight="15.6" x14ac:dyDescent="0.3"/>
  <cols>
    <col min="1" max="1" width="6.5546875" style="1" customWidth="1"/>
    <col min="2" max="2" width="45.88671875" style="1" customWidth="1"/>
    <col min="3" max="3" width="11.6640625" style="1" customWidth="1"/>
    <col min="4" max="6" width="15" style="1" customWidth="1"/>
    <col min="7" max="16384" width="9.109375" style="1"/>
  </cols>
  <sheetData>
    <row r="1" spans="1:6" ht="50.25" customHeight="1" x14ac:dyDescent="0.3">
      <c r="A1" s="102" t="s">
        <v>38</v>
      </c>
      <c r="B1" s="102"/>
      <c r="C1" s="102"/>
      <c r="D1" s="102"/>
      <c r="E1" s="102"/>
      <c r="F1" s="102"/>
    </row>
    <row r="2" spans="1:6" ht="27.75" customHeight="1" x14ac:dyDescent="0.3">
      <c r="A2" s="103" t="s">
        <v>62</v>
      </c>
      <c r="B2" s="103"/>
      <c r="C2" s="103"/>
      <c r="D2" s="103"/>
      <c r="E2" s="103"/>
      <c r="F2" s="103"/>
    </row>
    <row r="3" spans="1:6" ht="93.6" x14ac:dyDescent="0.3">
      <c r="A3" s="73" t="s">
        <v>6</v>
      </c>
      <c r="B3" s="95" t="s">
        <v>7</v>
      </c>
      <c r="C3" s="95"/>
      <c r="D3" s="95"/>
      <c r="E3" s="73" t="s">
        <v>8</v>
      </c>
      <c r="F3" s="73" t="s">
        <v>9</v>
      </c>
    </row>
    <row r="4" spans="1:6" x14ac:dyDescent="0.3">
      <c r="A4" s="73">
        <v>1</v>
      </c>
      <c r="B4" s="95">
        <v>2</v>
      </c>
      <c r="C4" s="95"/>
      <c r="D4" s="95"/>
      <c r="E4" s="73">
        <v>3</v>
      </c>
      <c r="F4" s="73">
        <v>4</v>
      </c>
    </row>
    <row r="5" spans="1:6" ht="18" customHeight="1" x14ac:dyDescent="0.3">
      <c r="A5" s="73" t="s">
        <v>0</v>
      </c>
      <c r="B5" s="95" t="s">
        <v>48</v>
      </c>
      <c r="C5" s="95"/>
      <c r="D5" s="95"/>
      <c r="E5" s="73" t="s">
        <v>48</v>
      </c>
      <c r="F5" s="38" t="s">
        <v>48</v>
      </c>
    </row>
    <row r="6" spans="1:6" ht="20.25" customHeight="1" x14ac:dyDescent="0.3">
      <c r="A6" s="96" t="s">
        <v>10</v>
      </c>
      <c r="B6" s="97"/>
      <c r="C6" s="97"/>
      <c r="D6" s="98"/>
      <c r="E6" s="73"/>
      <c r="F6" s="38"/>
    </row>
    <row r="7" spans="1:6" ht="19.5" customHeight="1" x14ac:dyDescent="0.3">
      <c r="A7" s="104"/>
      <c r="B7" s="104"/>
      <c r="C7" s="104"/>
      <c r="D7" s="104"/>
    </row>
    <row r="8" spans="1:6" ht="15.75" customHeight="1" x14ac:dyDescent="0.3">
      <c r="A8" s="105" t="s">
        <v>63</v>
      </c>
      <c r="B8" s="105"/>
      <c r="C8" s="105"/>
      <c r="D8" s="105"/>
      <c r="E8" s="105"/>
      <c r="F8" s="105"/>
    </row>
    <row r="9" spans="1:6" ht="93.6" x14ac:dyDescent="0.3">
      <c r="A9" s="73" t="s">
        <v>6</v>
      </c>
      <c r="B9" s="95" t="s">
        <v>7</v>
      </c>
      <c r="C9" s="95"/>
      <c r="D9" s="95"/>
      <c r="E9" s="73" t="s">
        <v>8</v>
      </c>
      <c r="F9" s="73" t="s">
        <v>9</v>
      </c>
    </row>
    <row r="10" spans="1:6" x14ac:dyDescent="0.3">
      <c r="A10" s="73">
        <v>1</v>
      </c>
      <c r="B10" s="95">
        <v>2</v>
      </c>
      <c r="C10" s="95"/>
      <c r="D10" s="95"/>
      <c r="E10" s="73">
        <v>3</v>
      </c>
      <c r="F10" s="73">
        <v>4</v>
      </c>
    </row>
    <row r="11" spans="1:6" x14ac:dyDescent="0.3">
      <c r="A11" s="73" t="s">
        <v>0</v>
      </c>
      <c r="B11" s="95" t="s">
        <v>48</v>
      </c>
      <c r="C11" s="95"/>
      <c r="D11" s="95"/>
      <c r="E11" s="73" t="s">
        <v>48</v>
      </c>
      <c r="F11" s="38" t="s">
        <v>48</v>
      </c>
    </row>
    <row r="12" spans="1:6" x14ac:dyDescent="0.3">
      <c r="A12" s="96" t="s">
        <v>10</v>
      </c>
      <c r="B12" s="97"/>
      <c r="C12" s="97"/>
      <c r="D12" s="98"/>
      <c r="E12" s="73"/>
      <c r="F12" s="38"/>
    </row>
    <row r="13" spans="1:6" x14ac:dyDescent="0.3">
      <c r="A13" s="3"/>
      <c r="B13" s="3"/>
      <c r="C13" s="3"/>
      <c r="D13" s="3"/>
    </row>
    <row r="14" spans="1:6" ht="35.25" customHeight="1" x14ac:dyDescent="0.3">
      <c r="A14" s="103" t="s">
        <v>49</v>
      </c>
      <c r="B14" s="103"/>
      <c r="C14" s="103"/>
      <c r="D14" s="103"/>
      <c r="E14" s="103"/>
      <c r="F14" s="103"/>
    </row>
    <row r="15" spans="1:6" ht="93.6" x14ac:dyDescent="0.3">
      <c r="A15" s="73" t="s">
        <v>6</v>
      </c>
      <c r="B15" s="95" t="s">
        <v>7</v>
      </c>
      <c r="C15" s="95"/>
      <c r="D15" s="95"/>
      <c r="E15" s="73" t="s">
        <v>8</v>
      </c>
      <c r="F15" s="73" t="s">
        <v>9</v>
      </c>
    </row>
    <row r="16" spans="1:6" x14ac:dyDescent="0.3">
      <c r="A16" s="73">
        <v>1</v>
      </c>
      <c r="B16" s="95">
        <v>2</v>
      </c>
      <c r="C16" s="95"/>
      <c r="D16" s="95"/>
      <c r="E16" s="73">
        <v>3</v>
      </c>
      <c r="F16" s="73">
        <v>4</v>
      </c>
    </row>
    <row r="17" spans="1:6" x14ac:dyDescent="0.3">
      <c r="A17" s="73" t="s">
        <v>0</v>
      </c>
      <c r="B17" s="95" t="s">
        <v>48</v>
      </c>
      <c r="C17" s="95"/>
      <c r="D17" s="95"/>
      <c r="E17" s="73" t="s">
        <v>48</v>
      </c>
      <c r="F17" s="38" t="s">
        <v>48</v>
      </c>
    </row>
    <row r="18" spans="1:6" ht="21" customHeight="1" x14ac:dyDescent="0.3">
      <c r="A18" s="96" t="s">
        <v>10</v>
      </c>
      <c r="B18" s="97"/>
      <c r="C18" s="97"/>
      <c r="D18" s="98"/>
      <c r="E18" s="73"/>
      <c r="F18" s="38"/>
    </row>
    <row r="19" spans="1:6" ht="34.5" customHeight="1" x14ac:dyDescent="0.3">
      <c r="A19" s="99" t="s">
        <v>12</v>
      </c>
      <c r="B19" s="99"/>
      <c r="C19" s="99"/>
      <c r="D19" s="99"/>
      <c r="E19" s="99"/>
      <c r="F19" s="99"/>
    </row>
    <row r="20" spans="1:6" ht="32.25" customHeight="1" x14ac:dyDescent="0.3">
      <c r="A20" s="100" t="s">
        <v>11</v>
      </c>
      <c r="B20" s="100" t="s">
        <v>16</v>
      </c>
      <c r="C20" s="100" t="s">
        <v>13</v>
      </c>
      <c r="D20" s="95" t="s">
        <v>14</v>
      </c>
      <c r="E20" s="95"/>
      <c r="F20" s="95"/>
    </row>
    <row r="21" spans="1:6" ht="19.5" customHeight="1" x14ac:dyDescent="0.3">
      <c r="A21" s="101"/>
      <c r="B21" s="101"/>
      <c r="C21" s="101"/>
      <c r="D21" s="18" t="s">
        <v>45</v>
      </c>
      <c r="E21" s="18" t="s">
        <v>46</v>
      </c>
      <c r="F21" s="18" t="s">
        <v>47</v>
      </c>
    </row>
    <row r="22" spans="1:6" x14ac:dyDescent="0.3">
      <c r="A22" s="73">
        <v>1</v>
      </c>
      <c r="B22" s="73">
        <v>2</v>
      </c>
      <c r="C22" s="73">
        <v>3</v>
      </c>
      <c r="D22" s="74">
        <v>4</v>
      </c>
      <c r="E22" s="74">
        <v>5</v>
      </c>
      <c r="F22" s="74">
        <v>6</v>
      </c>
    </row>
    <row r="23" spans="1:6" ht="24" customHeight="1" x14ac:dyDescent="0.3">
      <c r="A23" s="39" t="s">
        <v>0</v>
      </c>
      <c r="B23" s="40" t="s">
        <v>30</v>
      </c>
      <c r="C23" s="14" t="s">
        <v>15</v>
      </c>
      <c r="D23" s="45">
        <v>167955.58685921389</v>
      </c>
      <c r="E23" s="84">
        <v>183523.7</v>
      </c>
      <c r="F23" s="45">
        <v>195533.1</v>
      </c>
    </row>
  </sheetData>
  <mergeCells count="22">
    <mergeCell ref="A1:F1"/>
    <mergeCell ref="A2:F2"/>
    <mergeCell ref="B15:D15"/>
    <mergeCell ref="B3:D3"/>
    <mergeCell ref="B4:D4"/>
    <mergeCell ref="B5:D5"/>
    <mergeCell ref="A6:D6"/>
    <mergeCell ref="A7:D7"/>
    <mergeCell ref="A8:F8"/>
    <mergeCell ref="B9:D9"/>
    <mergeCell ref="B10:D10"/>
    <mergeCell ref="B11:D11"/>
    <mergeCell ref="A12:D12"/>
    <mergeCell ref="A14:F14"/>
    <mergeCell ref="B16:D16"/>
    <mergeCell ref="B17:D17"/>
    <mergeCell ref="A18:D18"/>
    <mergeCell ref="A19:F19"/>
    <mergeCell ref="A20:A21"/>
    <mergeCell ref="B20:B21"/>
    <mergeCell ref="C20:C21"/>
    <mergeCell ref="D20:F20"/>
  </mergeCells>
  <printOptions horizontalCentered="1"/>
  <pageMargins left="1.0629921259842521" right="0.39370078740157483" top="0.39370078740157483" bottom="0.39370078740157483" header="0.51181102362204722" footer="0.51181102362204722"/>
  <pageSetup paperSize="9" scale="77" fitToHeight="4" orientation="portrait" r:id="rId1"/>
  <headerFooter alignWithMargins="0"/>
  <rowBreaks count="1" manualBreakCount="1">
    <brk id="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3" zoomScaleNormal="100" workbookViewId="0">
      <selection activeCell="H34" sqref="H34"/>
    </sheetView>
  </sheetViews>
  <sheetFormatPr defaultColWidth="9.109375" defaultRowHeight="15.6" x14ac:dyDescent="0.3"/>
  <cols>
    <col min="1" max="1" width="6.5546875" style="1" customWidth="1"/>
    <col min="2" max="2" width="45.88671875" style="1" customWidth="1"/>
    <col min="3" max="3" width="11.6640625" style="1" customWidth="1"/>
    <col min="4" max="6" width="15" style="1" customWidth="1"/>
    <col min="7" max="16384" width="9.109375" style="1"/>
  </cols>
  <sheetData>
    <row r="1" spans="1:6" ht="40.5" customHeight="1" x14ac:dyDescent="0.3">
      <c r="A1" s="127" t="s">
        <v>39</v>
      </c>
      <c r="B1" s="127"/>
      <c r="C1" s="127"/>
      <c r="D1" s="127"/>
      <c r="E1" s="127"/>
      <c r="F1" s="127"/>
    </row>
    <row r="2" spans="1:6" ht="15" customHeight="1" x14ac:dyDescent="0.3">
      <c r="A2" s="128" t="s">
        <v>11</v>
      </c>
      <c r="B2" s="131" t="s">
        <v>16</v>
      </c>
      <c r="C2" s="131" t="s">
        <v>13</v>
      </c>
      <c r="D2" s="134" t="s">
        <v>60</v>
      </c>
      <c r="E2" s="135"/>
      <c r="F2" s="136"/>
    </row>
    <row r="3" spans="1:6" ht="15" customHeight="1" x14ac:dyDescent="0.3">
      <c r="A3" s="129"/>
      <c r="B3" s="132"/>
      <c r="C3" s="132"/>
      <c r="D3" s="137"/>
      <c r="E3" s="138"/>
      <c r="F3" s="139"/>
    </row>
    <row r="4" spans="1:6" x14ac:dyDescent="0.3">
      <c r="A4" s="130"/>
      <c r="B4" s="133"/>
      <c r="C4" s="133"/>
      <c r="D4" s="18" t="s">
        <v>45</v>
      </c>
      <c r="E4" s="18" t="s">
        <v>46</v>
      </c>
      <c r="F4" s="18" t="s">
        <v>47</v>
      </c>
    </row>
    <row r="5" spans="1:6" x14ac:dyDescent="0.3">
      <c r="A5" s="71">
        <v>1</v>
      </c>
      <c r="B5" s="9">
        <v>2</v>
      </c>
      <c r="C5" s="9">
        <v>3</v>
      </c>
      <c r="D5" s="74">
        <v>4</v>
      </c>
      <c r="E5" s="74">
        <v>5</v>
      </c>
      <c r="F5" s="74">
        <v>6</v>
      </c>
    </row>
    <row r="6" spans="1:6" x14ac:dyDescent="0.3">
      <c r="A6" s="30" t="s">
        <v>57</v>
      </c>
      <c r="B6" s="140" t="s">
        <v>17</v>
      </c>
      <c r="C6" s="141"/>
      <c r="D6" s="141"/>
      <c r="E6" s="141"/>
      <c r="F6" s="142"/>
    </row>
    <row r="7" spans="1:6" ht="113.25" customHeight="1" x14ac:dyDescent="0.3">
      <c r="A7" s="4" t="s">
        <v>55</v>
      </c>
      <c r="B7" s="5" t="s">
        <v>40</v>
      </c>
      <c r="C7" s="6" t="s">
        <v>19</v>
      </c>
      <c r="D7" s="44">
        <v>0</v>
      </c>
      <c r="E7" s="44">
        <v>0</v>
      </c>
      <c r="F7" s="44">
        <v>0</v>
      </c>
    </row>
    <row r="8" spans="1:6" ht="68.25" customHeight="1" x14ac:dyDescent="0.3">
      <c r="A8" s="60" t="s">
        <v>18</v>
      </c>
      <c r="B8" s="61" t="s">
        <v>64</v>
      </c>
      <c r="C8" s="62" t="s">
        <v>51</v>
      </c>
      <c r="D8" s="47">
        <v>0</v>
      </c>
      <c r="E8" s="47">
        <v>0</v>
      </c>
      <c r="F8" s="42">
        <v>0</v>
      </c>
    </row>
    <row r="9" spans="1:6" ht="17.25" customHeight="1" x14ac:dyDescent="0.3">
      <c r="A9" s="63" t="s">
        <v>20</v>
      </c>
      <c r="B9" s="64" t="s">
        <v>50</v>
      </c>
      <c r="C9" s="65" t="s">
        <v>51</v>
      </c>
      <c r="D9" s="48">
        <v>60</v>
      </c>
      <c r="E9" s="48">
        <v>60</v>
      </c>
      <c r="F9" s="49">
        <v>60</v>
      </c>
    </row>
    <row r="10" spans="1:6" ht="111.75" customHeight="1" x14ac:dyDescent="0.3">
      <c r="A10" s="10" t="s">
        <v>52</v>
      </c>
      <c r="B10" s="11" t="s">
        <v>41</v>
      </c>
      <c r="C10" s="12" t="s">
        <v>19</v>
      </c>
      <c r="D10" s="46">
        <v>58</v>
      </c>
      <c r="E10" s="35">
        <v>33</v>
      </c>
      <c r="F10" s="35">
        <v>0</v>
      </c>
    </row>
    <row r="11" spans="1:6" ht="66" customHeight="1" x14ac:dyDescent="0.3">
      <c r="A11" s="10" t="s">
        <v>22</v>
      </c>
      <c r="B11" s="61" t="s">
        <v>64</v>
      </c>
      <c r="C11" s="62" t="s">
        <v>51</v>
      </c>
      <c r="D11" s="48">
        <v>35</v>
      </c>
      <c r="E11" s="49">
        <v>20</v>
      </c>
      <c r="F11" s="42">
        <v>0</v>
      </c>
    </row>
    <row r="12" spans="1:6" ht="21" customHeight="1" x14ac:dyDescent="0.3">
      <c r="A12" s="13" t="s">
        <v>53</v>
      </c>
      <c r="B12" s="66" t="s">
        <v>50</v>
      </c>
      <c r="C12" s="53" t="s">
        <v>51</v>
      </c>
      <c r="D12" s="50">
        <v>60</v>
      </c>
      <c r="E12" s="50">
        <v>60</v>
      </c>
      <c r="F12" s="51">
        <v>60</v>
      </c>
    </row>
    <row r="13" spans="1:6" ht="17.25" customHeight="1" x14ac:dyDescent="0.3">
      <c r="A13" s="7" t="s">
        <v>58</v>
      </c>
      <c r="B13" s="123" t="s">
        <v>21</v>
      </c>
      <c r="C13" s="124"/>
      <c r="D13" s="124"/>
      <c r="E13" s="124"/>
      <c r="F13" s="125"/>
    </row>
    <row r="14" spans="1:6" ht="48.75" customHeight="1" x14ac:dyDescent="0.3">
      <c r="A14" s="8" t="s">
        <v>55</v>
      </c>
      <c r="B14" s="5" t="s">
        <v>70</v>
      </c>
      <c r="C14" s="6" t="s">
        <v>23</v>
      </c>
      <c r="D14" s="70">
        <v>0</v>
      </c>
      <c r="E14" s="6">
        <v>0</v>
      </c>
      <c r="F14" s="6">
        <v>0</v>
      </c>
    </row>
    <row r="15" spans="1:6" ht="241.5" customHeight="1" x14ac:dyDescent="0.3">
      <c r="A15" s="10" t="s">
        <v>18</v>
      </c>
      <c r="B15" s="67" t="s">
        <v>65</v>
      </c>
      <c r="C15" s="62" t="s">
        <v>51</v>
      </c>
      <c r="D15" s="55">
        <v>0</v>
      </c>
      <c r="E15" s="54">
        <v>0</v>
      </c>
      <c r="F15" s="12">
        <v>0</v>
      </c>
    </row>
    <row r="16" spans="1:6" ht="19.5" customHeight="1" x14ac:dyDescent="0.3">
      <c r="A16" s="41" t="s">
        <v>20</v>
      </c>
      <c r="B16" s="52" t="s">
        <v>54</v>
      </c>
      <c r="C16" s="53" t="s">
        <v>56</v>
      </c>
      <c r="D16" s="14">
        <v>38.326999999999998</v>
      </c>
      <c r="E16" s="14">
        <v>38.326999999999998</v>
      </c>
      <c r="F16" s="14">
        <v>38.326999999999998</v>
      </c>
    </row>
    <row r="17" spans="1:6" ht="18.75" customHeight="1" x14ac:dyDescent="0.3">
      <c r="A17" s="56" t="s">
        <v>59</v>
      </c>
      <c r="B17" s="126" t="s">
        <v>42</v>
      </c>
      <c r="C17" s="126"/>
      <c r="D17" s="126"/>
      <c r="E17" s="126"/>
      <c r="F17" s="126"/>
    </row>
    <row r="18" spans="1:6" ht="34.5" customHeight="1" x14ac:dyDescent="0.3">
      <c r="A18" s="4" t="s">
        <v>55</v>
      </c>
      <c r="B18" s="5" t="s">
        <v>43</v>
      </c>
      <c r="C18" s="6" t="s">
        <v>44</v>
      </c>
      <c r="D18" s="58">
        <v>7.6999999999999999E-2</v>
      </c>
      <c r="E18" s="58">
        <v>7.6999999999999999E-2</v>
      </c>
      <c r="F18" s="58">
        <v>7.6999999999999999E-2</v>
      </c>
    </row>
    <row r="19" spans="1:6" ht="34.5" customHeight="1" x14ac:dyDescent="0.3">
      <c r="A19" s="10" t="s">
        <v>18</v>
      </c>
      <c r="B19" s="67" t="s">
        <v>66</v>
      </c>
      <c r="C19" s="68" t="s">
        <v>68</v>
      </c>
      <c r="D19" s="43">
        <f>D20*D18</f>
        <v>32.886700000000005</v>
      </c>
      <c r="E19" s="43">
        <f>E20*E18</f>
        <v>32.886700000000005</v>
      </c>
      <c r="F19" s="43">
        <f>F20*F18</f>
        <v>32.886700000000005</v>
      </c>
    </row>
    <row r="20" spans="1:6" ht="22.5" customHeight="1" x14ac:dyDescent="0.3">
      <c r="A20" s="13" t="s">
        <v>20</v>
      </c>
      <c r="B20" s="57" t="s">
        <v>67</v>
      </c>
      <c r="C20" s="69" t="s">
        <v>61</v>
      </c>
      <c r="D20" s="59">
        <v>427.1</v>
      </c>
      <c r="E20" s="59">
        <v>427.1</v>
      </c>
      <c r="F20" s="59">
        <v>427.1</v>
      </c>
    </row>
    <row r="21" spans="1:6" ht="21" customHeight="1" x14ac:dyDescent="0.3"/>
    <row r="22" spans="1:6" ht="34.5" customHeight="1" x14ac:dyDescent="0.3">
      <c r="A22" s="115" t="s">
        <v>69</v>
      </c>
      <c r="B22" s="115"/>
      <c r="C22" s="115"/>
      <c r="D22" s="115"/>
      <c r="E22" s="115"/>
      <c r="F22" s="115"/>
    </row>
    <row r="23" spans="1:6" ht="31.2" x14ac:dyDescent="0.3">
      <c r="A23" s="74" t="s">
        <v>24</v>
      </c>
      <c r="B23" s="116" t="s">
        <v>25</v>
      </c>
      <c r="C23" s="116"/>
      <c r="D23" s="116"/>
      <c r="E23" s="74" t="s">
        <v>26</v>
      </c>
      <c r="F23" s="18" t="s">
        <v>27</v>
      </c>
    </row>
    <row r="24" spans="1:6" x14ac:dyDescent="0.3">
      <c r="A24" s="72">
        <v>1</v>
      </c>
      <c r="B24" s="116">
        <v>2</v>
      </c>
      <c r="C24" s="116"/>
      <c r="D24" s="116"/>
      <c r="E24" s="74">
        <v>3</v>
      </c>
      <c r="F24" s="74">
        <v>4</v>
      </c>
    </row>
    <row r="25" spans="1:6" x14ac:dyDescent="0.3">
      <c r="A25" s="19" t="s">
        <v>0</v>
      </c>
      <c r="B25" s="117" t="s">
        <v>34</v>
      </c>
      <c r="C25" s="118"/>
      <c r="D25" s="119"/>
      <c r="E25" s="20" t="s">
        <v>28</v>
      </c>
      <c r="F25" s="21">
        <v>470980.8</v>
      </c>
    </row>
    <row r="26" spans="1:6" ht="16.5" customHeight="1" x14ac:dyDescent="0.3">
      <c r="A26" s="22" t="s">
        <v>1</v>
      </c>
      <c r="B26" s="120" t="s">
        <v>32</v>
      </c>
      <c r="C26" s="121"/>
      <c r="D26" s="122"/>
      <c r="E26" s="34" t="s">
        <v>28</v>
      </c>
      <c r="F26" s="35">
        <v>220</v>
      </c>
    </row>
    <row r="27" spans="1:6" ht="18" customHeight="1" x14ac:dyDescent="0.3">
      <c r="A27" s="22" t="s">
        <v>2</v>
      </c>
      <c r="B27" s="106" t="s">
        <v>29</v>
      </c>
      <c r="C27" s="107"/>
      <c r="D27" s="108"/>
      <c r="E27" s="34" t="s">
        <v>28</v>
      </c>
      <c r="F27" s="35">
        <f>F25-F26</f>
        <v>470760.8</v>
      </c>
    </row>
    <row r="28" spans="1:6" x14ac:dyDescent="0.3">
      <c r="A28" s="22" t="s">
        <v>35</v>
      </c>
      <c r="B28" s="106" t="s">
        <v>4</v>
      </c>
      <c r="C28" s="107"/>
      <c r="D28" s="108"/>
      <c r="E28" s="23" t="s">
        <v>28</v>
      </c>
      <c r="F28" s="143">
        <v>273600.5</v>
      </c>
    </row>
    <row r="29" spans="1:6" x14ac:dyDescent="0.3">
      <c r="A29" s="31" t="s">
        <v>36</v>
      </c>
      <c r="B29" s="109" t="s">
        <v>31</v>
      </c>
      <c r="C29" s="110"/>
      <c r="D29" s="111"/>
      <c r="E29" s="23" t="s">
        <v>28</v>
      </c>
      <c r="F29" s="143">
        <v>71374.2</v>
      </c>
    </row>
    <row r="30" spans="1:6" x14ac:dyDescent="0.3">
      <c r="A30" s="26" t="s">
        <v>37</v>
      </c>
      <c r="B30" s="112" t="s">
        <v>5</v>
      </c>
      <c r="C30" s="113"/>
      <c r="D30" s="114"/>
      <c r="E30" s="28" t="s">
        <v>28</v>
      </c>
      <c r="F30" s="144">
        <v>32086.1</v>
      </c>
    </row>
  </sheetData>
  <mergeCells count="17">
    <mergeCell ref="B13:F13"/>
    <mergeCell ref="B17:F17"/>
    <mergeCell ref="A1:F1"/>
    <mergeCell ref="A2:A4"/>
    <mergeCell ref="B2:B4"/>
    <mergeCell ref="C2:C4"/>
    <mergeCell ref="D2:F3"/>
    <mergeCell ref="B6:F6"/>
    <mergeCell ref="B28:D28"/>
    <mergeCell ref="B29:D29"/>
    <mergeCell ref="B30:D30"/>
    <mergeCell ref="A22:F22"/>
    <mergeCell ref="B23:D23"/>
    <mergeCell ref="B24:D24"/>
    <mergeCell ref="B25:D25"/>
    <mergeCell ref="B26:D26"/>
    <mergeCell ref="B27:D27"/>
  </mergeCells>
  <printOptions horizontalCentered="1"/>
  <pageMargins left="1.0629921259842521" right="0.39370078740157483" top="0.39370078740157483" bottom="0.39370078740157483" header="0.51181102362204722" footer="0.51181102362204722"/>
  <pageSetup paperSize="9" scale="77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3,4</vt:lpstr>
      <vt:lpstr>раздел 5,6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2015-12-17T04:27:15Z</cp:lastPrinted>
  <dcterms:created xsi:type="dcterms:W3CDTF">1996-10-08T23:32:33Z</dcterms:created>
  <dcterms:modified xsi:type="dcterms:W3CDTF">2018-03-26T23:55:38Z</dcterms:modified>
</cp:coreProperties>
</file>