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6084" yWindow="252" windowWidth="12972" windowHeight="9408" activeTab="1"/>
  </bookViews>
  <sheets>
    <sheet name="раздел 1" sheetId="5" r:id="rId1"/>
    <sheet name="раздел 2-6" sheetId="4" r:id="rId2"/>
  </sheets>
  <definedNames>
    <definedName name="_xlnm.Print_Area" localSheetId="1">'раздел 2-6'!$A$1:$F$69</definedName>
  </definedNames>
  <calcPr calcId="144525"/>
</workbook>
</file>

<file path=xl/calcChain.xml><?xml version="1.0" encoding="utf-8"?>
<calcChain xmlns="http://schemas.openxmlformats.org/spreadsheetml/2006/main">
  <c r="F55" i="4" l="1"/>
  <c r="E55" i="4"/>
  <c r="D55" i="4"/>
  <c r="F5" i="4"/>
  <c r="F7" i="4" s="1"/>
  <c r="F8" i="4" s="1"/>
  <c r="F9" i="4" s="1"/>
  <c r="F10" i="4" s="1"/>
  <c r="F6" i="4"/>
  <c r="F11" i="4"/>
  <c r="E11" i="4"/>
  <c r="E6" i="4"/>
  <c r="E7" i="4" s="1"/>
  <c r="E8" i="4" s="1"/>
  <c r="E9" i="4" s="1"/>
  <c r="E10" i="4" s="1"/>
  <c r="E5" i="4"/>
  <c r="D65" i="4"/>
  <c r="D66" i="4" s="1"/>
  <c r="D67" i="4" s="1"/>
  <c r="D68" i="4" s="1"/>
  <c r="D69" i="4" s="1"/>
  <c r="D7" i="4"/>
  <c r="D8" i="4" s="1"/>
  <c r="D9" i="4" s="1"/>
  <c r="D10" i="4" s="1"/>
</calcChain>
</file>

<file path=xl/sharedStrings.xml><?xml version="1.0" encoding="utf-8"?>
<sst xmlns="http://schemas.openxmlformats.org/spreadsheetml/2006/main" count="157" uniqueCount="84">
  <si>
    <t>3.</t>
  </si>
  <si>
    <t xml:space="preserve">Наименование показателей   </t>
  </si>
  <si>
    <t>Единицы измерения</t>
  </si>
  <si>
    <t>1.</t>
  </si>
  <si>
    <t>2.</t>
  </si>
  <si>
    <t>Объем воды пропущенный через очистные сооружения</t>
  </si>
  <si>
    <t>4.</t>
  </si>
  <si>
    <t>5.</t>
  </si>
  <si>
    <t xml:space="preserve">прочим потребителям        </t>
  </si>
  <si>
    <t>Расход воды на собственные нужды</t>
  </si>
  <si>
    <t xml:space="preserve">Полезный отпуск воды в сеть </t>
  </si>
  <si>
    <t xml:space="preserve">Реализовано воды потребителям всего,  в т.ч.:  </t>
  </si>
  <si>
    <t>Отпуск в сеть</t>
  </si>
  <si>
    <t>куб.м</t>
  </si>
  <si>
    <t>№    п/п</t>
  </si>
  <si>
    <t>Покупка воды</t>
  </si>
  <si>
    <t>6.</t>
  </si>
  <si>
    <t>6.1</t>
  </si>
  <si>
    <t>ПРОИЗВОДСТВЕННАЯ ПРОГРАММА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</si>
  <si>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</si>
  <si>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</si>
  <si>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</si>
  <si>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</si>
  <si>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</si>
  <si>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3.2. План мероприятий направленных на улучшение качества питьевой воды*</t>
  </si>
  <si>
    <t>* План мероприятий, направленных на улучшение качества питьевой воды, организацией не представлен.</t>
  </si>
  <si>
    <t>№              п/п</t>
  </si>
  <si>
    <t>* План мероприятий по энергосбережению и повышению энергетической эффективности, организацией не представлен.</t>
  </si>
  <si>
    <t>Раздел 4. Объем финансовых потребностей, необходимых для реализации производственной программы</t>
  </si>
  <si>
    <t>Наименование показателя</t>
  </si>
  <si>
    <t>Единица измерения</t>
  </si>
  <si>
    <t>Объем финансовых потребностей</t>
  </si>
  <si>
    <t>тыс. руб.</t>
  </si>
  <si>
    <t>Показатели качества воды</t>
  </si>
  <si>
    <t>1.1</t>
  </si>
  <si>
    <t>%</t>
  </si>
  <si>
    <t>1.2</t>
  </si>
  <si>
    <t>2.1</t>
  </si>
  <si>
    <t>Показатели эффективности использования ресурсов, в том числе уровень потерь воды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</si>
  <si>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</si>
  <si>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</si>
  <si>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</si>
  <si>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</si>
  <si>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кВт.ч/куб.м</t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</si>
  <si>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</si>
  <si>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Срок реализации мероприятия</t>
  </si>
  <si>
    <t>2016 год</t>
  </si>
  <si>
    <t>2017 год</t>
  </si>
  <si>
    <t>2018 год</t>
  </si>
  <si>
    <t>Раздел 6. Отчет об исполнении производственной программы за истекший период регулирования (2014 год)</t>
  </si>
  <si>
    <t>Замена насосов для промывки фильтров ЦН-400/105-3 шт.</t>
  </si>
  <si>
    <t>Монтаж устройства мягкого пуска на 160 кВт-3 шт.</t>
  </si>
  <si>
    <t>Ремонт бака промывных вод БППВ-2</t>
  </si>
  <si>
    <t>Показатели производственной деятельности</t>
  </si>
  <si>
    <t>Величина показателя</t>
  </si>
  <si>
    <t>Раздел 2. Планируемый объем в сфере холодного водоснабжения на 2016-2018 годы</t>
  </si>
  <si>
    <t>Автоматизация работы осветлителей (установка датчиков потока-8 шт, регуляторов расхода Ду 250 мм-16 шт, ультразвуковых датчиков раздела сред-8 шт, установка САУ, щита управления регуляторами расхода и програмного обеспечения.Замена трубопроводов пробоотборных точек (полипропилен, Ду 15 мм. Протяженность-450 м.) дозаторов извести и флокулянта, насосов К-80-65-16-6 шт.</t>
  </si>
  <si>
    <t>Автоматизация дозирования извести и флокулянта (монтаж частотных преобразователей на 5 кВт-6 шт. с программным обеспечением). Автоматический контроль за качеством исходной, осветленной и фильтрованной воды. Контроль за расходом производственных сбросных вод, программное обеспечение, замена трубопроводов подачи извести и флокулянта.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</si>
  <si>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</si>
  <si>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</si>
  <si>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</si>
  <si>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1</t>
  </si>
  <si>
    <t>ед.</t>
  </si>
  <si>
    <t>I</t>
  </si>
  <si>
    <t>II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</si>
  <si>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</si>
  <si>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</si>
  <si>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</t>
  </si>
  <si>
    <t>2.2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</si>
  <si>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</si>
  <si>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</si>
  <si>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тыс.кВт.ч</t>
  </si>
  <si>
    <t>тыс.куб.м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</si>
  <si>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</si>
  <si>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</si>
  <si>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</si>
  <si>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</si>
  <si>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</si>
  <si>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</si>
  <si>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</si>
  <si>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</si>
  <si>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ООО "АКСУ"</t>
  </si>
  <si>
    <t xml:space="preserve"> 689000, Чукотский автономный округ, г. Анадырь, ул. Южная 1/1</t>
  </si>
  <si>
    <t>в сфере холодного водоснабжения (питьевое водоснабжение) на 2016-2018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</si>
</sst>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11" fillId="0" borderId="0"/>
  </cellStyleXfs>
  <cellXfs count="124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5" fillId="0" borderId="0" xfId="0" applyFont="1"/>
    <xf numFmtId="0" fontId="2" fillId="0" borderId="0" xfId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0" borderId="1" xfId="1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1" fillId="0" borderId="9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justify" vertical="top" wrapText="1"/>
    </xf>
    <xf numFmtId="0" fontId="6" fillId="0" borderId="4" xfId="2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2" fillId="0" borderId="0" xfId="3" applyFont="1"/>
    <xf numFmtId="0" fontId="6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3" applyFont="1"/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164" fontId="1" fillId="2" borderId="1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2" fillId="0" borderId="14" xfId="1" applyFont="1" applyBorder="1" applyAlignment="1">
      <alignment horizontal="left" vertical="center" wrapText="1"/>
    </xf>
    <xf numFmtId="164" fontId="1" fillId="0" borderId="24" xfId="0" applyNumberFormat="1" applyFont="1" applyBorder="1" applyAlignment="1">
      <alignment horizontal="center" vertical="center" wrapText="1" shrinkToFit="1"/>
    </xf>
    <xf numFmtId="164" fontId="1" fillId="0" borderId="14" xfId="0" applyNumberFormat="1" applyFont="1" applyBorder="1" applyAlignment="1">
      <alignment horizontal="center" vertical="center" wrapText="1" shrinkToFit="1"/>
    </xf>
    <xf numFmtId="164" fontId="1" fillId="0" borderId="25" xfId="0" applyNumberFormat="1" applyFont="1" applyBorder="1" applyAlignment="1">
      <alignment horizontal="center" vertical="center" wrapText="1" shrinkToFit="1"/>
    </xf>
    <xf numFmtId="164" fontId="1" fillId="0" borderId="3" xfId="0" applyNumberFormat="1" applyFont="1" applyBorder="1" applyAlignment="1">
      <alignment horizontal="center" vertical="center" wrapText="1" shrinkToFit="1"/>
    </xf>
    <xf numFmtId="164" fontId="1" fillId="0" borderId="22" xfId="0" applyNumberFormat="1" applyFont="1" applyBorder="1" applyAlignment="1">
      <alignment horizontal="center" vertical="center" wrapText="1" shrinkToFit="1"/>
    </xf>
    <xf numFmtId="164" fontId="1" fillId="0" borderId="23" xfId="0" applyNumberFormat="1" applyFont="1" applyBorder="1" applyAlignment="1">
      <alignment horizontal="center" vertical="center" wrapText="1" shrinkToFit="1"/>
    </xf>
    <xf numFmtId="164" fontId="1" fillId="0" borderId="20" xfId="0" applyNumberFormat="1" applyFont="1" applyBorder="1" applyAlignment="1">
      <alignment horizontal="center" vertical="center" wrapText="1" shrinkToFit="1"/>
    </xf>
    <xf numFmtId="164" fontId="1" fillId="0" borderId="19" xfId="0" applyNumberFormat="1" applyFont="1" applyBorder="1" applyAlignment="1">
      <alignment horizontal="center" vertical="center" wrapText="1" shrinkToFit="1"/>
    </xf>
    <xf numFmtId="164" fontId="1" fillId="0" borderId="21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2" fillId="0" borderId="0" xfId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1" fillId="0" borderId="19" xfId="1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17" xfId="1" applyFont="1" applyBorder="1" applyAlignment="1">
      <alignment horizontal="left" vertical="center" wrapText="1"/>
    </xf>
    <xf numFmtId="0" fontId="1" fillId="0" borderId="18" xfId="1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 shrinkToFit="1"/>
    </xf>
    <xf numFmtId="0" fontId="7" fillId="0" borderId="0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7" sqref="B17"/>
    </sheetView>
  </sheetViews>
  <sheetFormatPr defaultColWidth="9.109375" defaultRowHeight="15.6" x14ac:dyDescent="0.3"/>
  <cols>
    <col min="1" max="1" width="51.33203125" style="70" customWidth="1"/>
    <col min="2" max="2" width="61.88671875" style="70" customWidth="1"/>
    <col min="3" max="3" width="7" style="70" customWidth="1"/>
    <col min="4" max="4" width="6.6640625" style="70" customWidth="1"/>
    <col min="5" max="16384" width="9.109375" style="70"/>
  </cols>
  <sheetData>
    <row r="1" spans="1:2" s="67" customFormat="1" ht="18" x14ac:dyDescent="0.35">
      <c r="A1" s="77" t="s">
        <v>18</v>
      </c>
      <c r="B1" s="77"/>
    </row>
    <row r="2" spans="1:2" s="67" customFormat="1" ht="18" customHeight="1" x14ac:dyDescent="0.35">
      <c r="A2" s="78" t="s">
        <v>83</v>
      </c>
      <c r="B2" s="78"/>
    </row>
    <row r="3" spans="1:2" s="67" customFormat="1" ht="18" x14ac:dyDescent="0.35">
      <c r="A3" s="79"/>
      <c r="B3" s="80"/>
    </row>
    <row r="4" spans="1:2" s="67" customFormat="1" ht="18" x14ac:dyDescent="0.35">
      <c r="A4" s="81" t="s">
        <v>74</v>
      </c>
      <c r="B4" s="81"/>
    </row>
    <row r="5" spans="1:2" ht="33.75" customHeight="1" x14ac:dyDescent="0.3">
      <c r="A5" s="68" t="s">
        <v>75</v>
      </c>
      <c r="B5" s="69" t="s">
        <v>81</v>
      </c>
    </row>
    <row r="6" spans="1:2" ht="43.5" customHeight="1" x14ac:dyDescent="0.3">
      <c r="A6" s="68" t="s">
        <v>76</v>
      </c>
      <c r="B6" s="66" t="s">
        <v>82</v>
      </c>
    </row>
    <row r="7" spans="1:2" ht="45.75" customHeight="1" x14ac:dyDescent="0.3">
      <c r="A7" s="68" t="s">
        <v>77</v>
      </c>
      <c r="B7" s="66" t="s">
        <v>78</v>
      </c>
    </row>
    <row r="8" spans="1:2" ht="36.75" customHeight="1" x14ac:dyDescent="0.3">
      <c r="A8" s="68" t="s">
        <v>79</v>
      </c>
      <c r="B8" s="69" t="s">
        <v>80</v>
      </c>
    </row>
    <row r="9" spans="1:2" s="73" customFormat="1" x14ac:dyDescent="0.3">
      <c r="A9" s="71"/>
      <c r="B9" s="72"/>
    </row>
    <row r="20" spans="1:3" x14ac:dyDescent="0.3">
      <c r="C20" s="74"/>
    </row>
    <row r="22" spans="1:3" x14ac:dyDescent="0.3">
      <c r="C22" s="75"/>
    </row>
    <row r="25" spans="1:3" s="73" customFormat="1" x14ac:dyDescent="0.3">
      <c r="A25" s="70"/>
      <c r="B25" s="70"/>
      <c r="C25" s="70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zoomScaleSheetLayoutView="90" workbookViewId="0">
      <selection activeCell="E41" sqref="E41"/>
    </sheetView>
  </sheetViews>
  <sheetFormatPr defaultColWidth="9.109375" defaultRowHeight="13.8" x14ac:dyDescent="0.25"/>
  <cols>
    <col min="1" max="1" width="5.6640625" style="9" customWidth="1"/>
    <col min="2" max="2" width="35.5546875" style="9" customWidth="1"/>
    <col min="3" max="4" width="14.109375" style="9" customWidth="1"/>
    <col min="5" max="5" width="14.6640625" style="9" customWidth="1"/>
    <col min="6" max="6" width="15" style="9" customWidth="1"/>
    <col min="7" max="16384" width="9.109375" style="9"/>
  </cols>
  <sheetData>
    <row r="1" spans="1:6" s="4" customFormat="1" ht="15.75" customHeight="1" x14ac:dyDescent="0.3">
      <c r="A1" s="43" t="s">
        <v>55</v>
      </c>
      <c r="B1" s="10"/>
      <c r="C1" s="10"/>
      <c r="D1" s="10"/>
    </row>
    <row r="2" spans="1:6" s="4" customFormat="1" ht="15.75" customHeight="1" x14ac:dyDescent="0.3">
      <c r="A2" s="122" t="s">
        <v>14</v>
      </c>
      <c r="B2" s="122" t="s">
        <v>1</v>
      </c>
      <c r="C2" s="122" t="s">
        <v>2</v>
      </c>
      <c r="D2" s="94" t="s">
        <v>53</v>
      </c>
      <c r="E2" s="94"/>
      <c r="F2" s="94"/>
    </row>
    <row r="3" spans="1:6" ht="33" customHeight="1" x14ac:dyDescent="0.25">
      <c r="A3" s="122"/>
      <c r="B3" s="122"/>
      <c r="C3" s="122"/>
      <c r="D3" s="11" t="s">
        <v>46</v>
      </c>
      <c r="E3" s="11" t="s">
        <v>47</v>
      </c>
      <c r="F3" s="11" t="s">
        <v>48</v>
      </c>
    </row>
    <row r="4" spans="1:6" ht="15.6" x14ac:dyDescent="0.25">
      <c r="A4" s="2">
        <v>1</v>
      </c>
      <c r="B4" s="2">
        <v>2</v>
      </c>
      <c r="C4" s="1">
        <v>3</v>
      </c>
      <c r="D4" s="1">
        <v>4</v>
      </c>
      <c r="E4" s="1">
        <v>5</v>
      </c>
      <c r="F4" s="1">
        <v>6</v>
      </c>
    </row>
    <row r="5" spans="1:6" ht="15.75" customHeight="1" x14ac:dyDescent="0.25">
      <c r="A5" s="6" t="s">
        <v>3</v>
      </c>
      <c r="B5" s="7" t="s">
        <v>15</v>
      </c>
      <c r="C5" s="12" t="s">
        <v>13</v>
      </c>
      <c r="D5" s="13">
        <v>1437000</v>
      </c>
      <c r="E5" s="13">
        <f>D5</f>
        <v>1437000</v>
      </c>
      <c r="F5" s="13">
        <f>D5</f>
        <v>1437000</v>
      </c>
    </row>
    <row r="6" spans="1:6" ht="15.75" customHeight="1" x14ac:dyDescent="0.25">
      <c r="A6" s="3" t="s">
        <v>4</v>
      </c>
      <c r="B6" s="7" t="s">
        <v>9</v>
      </c>
      <c r="C6" s="5" t="s">
        <v>13</v>
      </c>
      <c r="D6" s="8">
        <v>87000</v>
      </c>
      <c r="E6" s="8">
        <f>D6</f>
        <v>87000</v>
      </c>
      <c r="F6" s="8">
        <f>D6</f>
        <v>87000</v>
      </c>
    </row>
    <row r="7" spans="1:6" ht="31.5" customHeight="1" x14ac:dyDescent="0.25">
      <c r="A7" s="3" t="s">
        <v>0</v>
      </c>
      <c r="B7" s="7" t="s">
        <v>5</v>
      </c>
      <c r="C7" s="5" t="s">
        <v>13</v>
      </c>
      <c r="D7" s="8">
        <f>D5-D6</f>
        <v>1350000</v>
      </c>
      <c r="E7" s="8">
        <f>E5-E6</f>
        <v>1350000</v>
      </c>
      <c r="F7" s="8">
        <f>F5-F6</f>
        <v>1350000</v>
      </c>
    </row>
    <row r="8" spans="1:6" ht="15.75" customHeight="1" x14ac:dyDescent="0.25">
      <c r="A8" s="3" t="s">
        <v>6</v>
      </c>
      <c r="B8" s="7" t="s">
        <v>12</v>
      </c>
      <c r="C8" s="5" t="s">
        <v>13</v>
      </c>
      <c r="D8" s="8">
        <f>D7</f>
        <v>1350000</v>
      </c>
      <c r="E8" s="8">
        <f t="shared" ref="E8:F10" si="0">E7</f>
        <v>1350000</v>
      </c>
      <c r="F8" s="8">
        <f t="shared" si="0"/>
        <v>1350000</v>
      </c>
    </row>
    <row r="9" spans="1:6" ht="15.75" customHeight="1" x14ac:dyDescent="0.25">
      <c r="A9" s="3" t="s">
        <v>7</v>
      </c>
      <c r="B9" s="7" t="s">
        <v>10</v>
      </c>
      <c r="C9" s="5" t="s">
        <v>13</v>
      </c>
      <c r="D9" s="8">
        <f>D8</f>
        <v>1350000</v>
      </c>
      <c r="E9" s="8">
        <f t="shared" si="0"/>
        <v>1350000</v>
      </c>
      <c r="F9" s="8">
        <f t="shared" si="0"/>
        <v>1350000</v>
      </c>
    </row>
    <row r="10" spans="1:6" ht="31.2" x14ac:dyDescent="0.25">
      <c r="A10" s="3" t="s">
        <v>16</v>
      </c>
      <c r="B10" s="7" t="s">
        <v>11</v>
      </c>
      <c r="C10" s="5" t="s">
        <v>13</v>
      </c>
      <c r="D10" s="8">
        <f>D9</f>
        <v>1350000</v>
      </c>
      <c r="E10" s="8">
        <f t="shared" si="0"/>
        <v>1350000</v>
      </c>
      <c r="F10" s="8">
        <f t="shared" si="0"/>
        <v>1350000</v>
      </c>
    </row>
    <row r="11" spans="1:6" ht="15.6" x14ac:dyDescent="0.25">
      <c r="A11" s="14" t="s">
        <v>17</v>
      </c>
      <c r="B11" s="15" t="s">
        <v>8</v>
      </c>
      <c r="C11" s="16" t="s">
        <v>13</v>
      </c>
      <c r="D11" s="17">
        <v>1350000</v>
      </c>
      <c r="E11" s="17">
        <f>D11</f>
        <v>1350000</v>
      </c>
      <c r="F11" s="17">
        <f>D11</f>
        <v>1350000</v>
      </c>
    </row>
    <row r="12" spans="1:6" ht="15.6" x14ac:dyDescent="0.25">
      <c r="A12" s="39"/>
      <c r="B12" s="40"/>
    </row>
    <row r="13" spans="1:6" ht="71.25" customHeight="1" x14ac:dyDescent="0.25">
      <c r="A13" s="123" t="s">
        <v>40</v>
      </c>
      <c r="B13" s="123"/>
      <c r="C13" s="123"/>
      <c r="D13" s="123"/>
      <c r="E13" s="123"/>
      <c r="F13" s="123"/>
    </row>
    <row r="14" spans="1:6" ht="30.75" customHeight="1" x14ac:dyDescent="0.25">
      <c r="A14" s="103" t="s">
        <v>44</v>
      </c>
      <c r="B14" s="103"/>
      <c r="C14" s="103"/>
      <c r="D14" s="103"/>
      <c r="E14" s="103"/>
      <c r="F14" s="103"/>
    </row>
    <row r="15" spans="1:6" ht="100.5" customHeight="1" x14ac:dyDescent="0.25">
      <c r="A15" s="18" t="s">
        <v>19</v>
      </c>
      <c r="B15" s="104" t="s">
        <v>20</v>
      </c>
      <c r="C15" s="105"/>
      <c r="D15" s="106"/>
      <c r="E15" s="18" t="s">
        <v>45</v>
      </c>
      <c r="F15" s="18" t="s">
        <v>22</v>
      </c>
    </row>
    <row r="16" spans="1:6" ht="15.6" x14ac:dyDescent="0.25">
      <c r="A16" s="18">
        <v>1</v>
      </c>
      <c r="B16" s="104">
        <v>2</v>
      </c>
      <c r="C16" s="105">
        <v>3</v>
      </c>
      <c r="D16" s="106">
        <v>4</v>
      </c>
      <c r="E16" s="18">
        <v>3</v>
      </c>
      <c r="F16" s="18">
        <v>4</v>
      </c>
    </row>
    <row r="17" spans="1:6" ht="15.6" x14ac:dyDescent="0.25">
      <c r="A17" s="18" t="s">
        <v>3</v>
      </c>
      <c r="B17" s="119" t="s">
        <v>50</v>
      </c>
      <c r="C17" s="120"/>
      <c r="D17" s="121"/>
      <c r="E17" s="18" t="s">
        <v>46</v>
      </c>
      <c r="F17" s="41">
        <v>4673.5</v>
      </c>
    </row>
    <row r="18" spans="1:6" ht="15.6" x14ac:dyDescent="0.25">
      <c r="A18" s="18" t="s">
        <v>4</v>
      </c>
      <c r="B18" s="119" t="s">
        <v>51</v>
      </c>
      <c r="C18" s="120"/>
      <c r="D18" s="121"/>
      <c r="E18" s="18" t="s">
        <v>46</v>
      </c>
      <c r="F18" s="41">
        <v>580.70000000000005</v>
      </c>
    </row>
    <row r="19" spans="1:6" ht="15.6" x14ac:dyDescent="0.25">
      <c r="A19" s="18" t="s">
        <v>0</v>
      </c>
      <c r="B19" s="119" t="s">
        <v>52</v>
      </c>
      <c r="C19" s="120"/>
      <c r="D19" s="121"/>
      <c r="E19" s="18" t="s">
        <v>46</v>
      </c>
      <c r="F19" s="41">
        <v>7438.8</v>
      </c>
    </row>
    <row r="20" spans="1:6" ht="115.5" customHeight="1" x14ac:dyDescent="0.25">
      <c r="A20" s="18" t="s">
        <v>6</v>
      </c>
      <c r="B20" s="118" t="s">
        <v>56</v>
      </c>
      <c r="C20" s="118"/>
      <c r="D20" s="118"/>
      <c r="E20" s="18" t="s">
        <v>47</v>
      </c>
      <c r="F20" s="76">
        <v>13257.5</v>
      </c>
    </row>
    <row r="21" spans="1:6" ht="115.5" customHeight="1" x14ac:dyDescent="0.25">
      <c r="A21" s="44" t="s">
        <v>7</v>
      </c>
      <c r="B21" s="118" t="s">
        <v>57</v>
      </c>
      <c r="C21" s="118"/>
      <c r="D21" s="118"/>
      <c r="E21" s="18" t="s">
        <v>48</v>
      </c>
      <c r="F21" s="76">
        <v>13649.9</v>
      </c>
    </row>
    <row r="22" spans="1:6" ht="15.6" x14ac:dyDescent="0.3">
      <c r="A22" s="19"/>
      <c r="B22" s="20"/>
      <c r="C22" s="21"/>
      <c r="D22" s="21"/>
    </row>
    <row r="23" spans="1:6" ht="15.75" customHeight="1" x14ac:dyDescent="0.25">
      <c r="A23" s="103" t="s">
        <v>24</v>
      </c>
      <c r="B23" s="103"/>
      <c r="C23" s="103"/>
      <c r="D23" s="103"/>
      <c r="E23" s="103"/>
      <c r="F23" s="103"/>
    </row>
    <row r="24" spans="1:6" ht="96.75" customHeight="1" x14ac:dyDescent="0.25">
      <c r="A24" s="18" t="s">
        <v>19</v>
      </c>
      <c r="B24" s="104" t="s">
        <v>20</v>
      </c>
      <c r="C24" s="105" t="s">
        <v>21</v>
      </c>
      <c r="D24" s="106" t="s">
        <v>22</v>
      </c>
      <c r="E24" s="18" t="s">
        <v>45</v>
      </c>
      <c r="F24" s="18" t="s">
        <v>22</v>
      </c>
    </row>
    <row r="25" spans="1:6" ht="15.6" x14ac:dyDescent="0.25">
      <c r="A25" s="18">
        <v>1</v>
      </c>
      <c r="B25" s="104">
        <v>2</v>
      </c>
      <c r="C25" s="105">
        <v>3</v>
      </c>
      <c r="D25" s="106">
        <v>4</v>
      </c>
      <c r="E25" s="18">
        <v>3</v>
      </c>
      <c r="F25" s="18">
        <v>4</v>
      </c>
    </row>
    <row r="26" spans="1:6" ht="15.6" x14ac:dyDescent="0.25">
      <c r="A26" s="18" t="s">
        <v>3</v>
      </c>
      <c r="B26" s="107"/>
      <c r="C26" s="108"/>
      <c r="D26" s="109"/>
      <c r="E26" s="18"/>
      <c r="F26" s="41"/>
    </row>
    <row r="27" spans="1:6" ht="15.6" x14ac:dyDescent="0.25">
      <c r="A27" s="108" t="s">
        <v>23</v>
      </c>
      <c r="B27" s="108"/>
      <c r="C27" s="108"/>
      <c r="D27" s="108"/>
      <c r="E27" s="18"/>
      <c r="F27" s="18"/>
    </row>
    <row r="28" spans="1:6" ht="29.25" customHeight="1" x14ac:dyDescent="0.3">
      <c r="A28" s="102" t="s">
        <v>25</v>
      </c>
      <c r="B28" s="102"/>
      <c r="C28" s="102"/>
      <c r="D28" s="102"/>
      <c r="E28" s="102"/>
      <c r="F28" s="102"/>
    </row>
    <row r="29" spans="1:6" ht="15.6" x14ac:dyDescent="0.3">
      <c r="A29" s="22"/>
      <c r="B29" s="22"/>
      <c r="C29" s="22"/>
      <c r="D29" s="22"/>
    </row>
    <row r="30" spans="1:6" ht="35.25" customHeight="1" x14ac:dyDescent="0.25">
      <c r="A30" s="103" t="s">
        <v>41</v>
      </c>
      <c r="B30" s="103"/>
      <c r="C30" s="103"/>
      <c r="D30" s="103"/>
      <c r="E30" s="103"/>
      <c r="F30" s="103"/>
    </row>
    <row r="31" spans="1:6" ht="93.6" x14ac:dyDescent="0.25">
      <c r="A31" s="18" t="s">
        <v>19</v>
      </c>
      <c r="B31" s="104" t="s">
        <v>20</v>
      </c>
      <c r="C31" s="105" t="s">
        <v>21</v>
      </c>
      <c r="D31" s="106" t="s">
        <v>22</v>
      </c>
      <c r="E31" s="18" t="s">
        <v>45</v>
      </c>
      <c r="F31" s="18" t="s">
        <v>22</v>
      </c>
    </row>
    <row r="32" spans="1:6" ht="15.6" x14ac:dyDescent="0.25">
      <c r="A32" s="18">
        <v>1</v>
      </c>
      <c r="B32" s="104">
        <v>2</v>
      </c>
      <c r="C32" s="105">
        <v>3</v>
      </c>
      <c r="D32" s="106">
        <v>4</v>
      </c>
      <c r="E32" s="18">
        <v>3</v>
      </c>
      <c r="F32" s="18">
        <v>4</v>
      </c>
    </row>
    <row r="33" spans="1:6" ht="15.6" x14ac:dyDescent="0.25">
      <c r="A33" s="18" t="s">
        <v>3</v>
      </c>
      <c r="B33" s="107"/>
      <c r="C33" s="108"/>
      <c r="D33" s="109"/>
      <c r="E33" s="18"/>
      <c r="F33" s="41"/>
    </row>
    <row r="34" spans="1:6" ht="15.6" x14ac:dyDescent="0.25">
      <c r="A34" s="108" t="s">
        <v>23</v>
      </c>
      <c r="B34" s="108"/>
      <c r="C34" s="108"/>
      <c r="D34" s="108"/>
      <c r="E34" s="18"/>
      <c r="F34" s="18"/>
    </row>
    <row r="35" spans="1:6" ht="29.25" customHeight="1" x14ac:dyDescent="0.3">
      <c r="A35" s="102" t="s">
        <v>27</v>
      </c>
      <c r="B35" s="102"/>
      <c r="C35" s="102"/>
      <c r="D35" s="102"/>
      <c r="E35" s="102"/>
      <c r="F35" s="102"/>
    </row>
    <row r="37" spans="1:6" ht="34.5" customHeight="1" x14ac:dyDescent="0.25">
      <c r="A37" s="103" t="s">
        <v>28</v>
      </c>
      <c r="B37" s="103"/>
      <c r="C37" s="103"/>
      <c r="D37" s="103"/>
      <c r="E37" s="103"/>
      <c r="F37" s="103"/>
    </row>
    <row r="38" spans="1:6" ht="34.5" customHeight="1" x14ac:dyDescent="0.25">
      <c r="A38" s="94" t="s">
        <v>26</v>
      </c>
      <c r="B38" s="94" t="s">
        <v>29</v>
      </c>
      <c r="C38" s="94" t="s">
        <v>30</v>
      </c>
      <c r="D38" s="94" t="s">
        <v>54</v>
      </c>
      <c r="E38" s="94"/>
      <c r="F38" s="94"/>
    </row>
    <row r="39" spans="1:6" ht="19.5" customHeight="1" x14ac:dyDescent="0.25">
      <c r="A39" s="94"/>
      <c r="B39" s="94"/>
      <c r="C39" s="94"/>
      <c r="D39" s="18" t="s">
        <v>46</v>
      </c>
      <c r="E39" s="18" t="s">
        <v>47</v>
      </c>
      <c r="F39" s="18" t="s">
        <v>48</v>
      </c>
    </row>
    <row r="40" spans="1:6" ht="15.6" x14ac:dyDescent="0.25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</row>
    <row r="41" spans="1:6" ht="15.6" x14ac:dyDescent="0.3">
      <c r="A41" s="23" t="s">
        <v>3</v>
      </c>
      <c r="B41" s="24" t="s">
        <v>31</v>
      </c>
      <c r="C41" s="25" t="s">
        <v>32</v>
      </c>
      <c r="D41" s="42">
        <v>109181.06472123957</v>
      </c>
      <c r="E41" s="42">
        <v>110273.628705176</v>
      </c>
      <c r="F41" s="42">
        <v>115680.1</v>
      </c>
    </row>
    <row r="43" spans="1:6" ht="35.25" customHeight="1" x14ac:dyDescent="0.25">
      <c r="A43" s="103" t="s">
        <v>42</v>
      </c>
      <c r="B43" s="103"/>
      <c r="C43" s="103"/>
      <c r="D43" s="103"/>
      <c r="E43" s="103"/>
      <c r="F43" s="103"/>
    </row>
    <row r="44" spans="1:6" ht="15" customHeight="1" x14ac:dyDescent="0.25">
      <c r="A44" s="116" t="s">
        <v>26</v>
      </c>
      <c r="B44" s="99" t="s">
        <v>29</v>
      </c>
      <c r="C44" s="99" t="s">
        <v>30</v>
      </c>
      <c r="D44" s="110" t="s">
        <v>73</v>
      </c>
      <c r="E44" s="111"/>
      <c r="F44" s="112"/>
    </row>
    <row r="45" spans="1:6" ht="15" customHeight="1" x14ac:dyDescent="0.25">
      <c r="A45" s="117"/>
      <c r="B45" s="100"/>
      <c r="C45" s="100"/>
      <c r="D45" s="27" t="s">
        <v>46</v>
      </c>
      <c r="E45" s="27" t="s">
        <v>47</v>
      </c>
      <c r="F45" s="27" t="s">
        <v>48</v>
      </c>
    </row>
    <row r="46" spans="1:6" ht="15.6" x14ac:dyDescent="0.25">
      <c r="A46" s="26">
        <v>1</v>
      </c>
      <c r="B46" s="27">
        <v>2</v>
      </c>
      <c r="C46" s="27">
        <v>3</v>
      </c>
      <c r="D46" s="27">
        <v>4</v>
      </c>
      <c r="E46" s="27">
        <v>5</v>
      </c>
      <c r="F46" s="27">
        <v>6</v>
      </c>
    </row>
    <row r="47" spans="1:6" s="4" customFormat="1" ht="15.6" x14ac:dyDescent="0.3">
      <c r="A47" s="28" t="s">
        <v>63</v>
      </c>
      <c r="B47" s="91" t="s">
        <v>33</v>
      </c>
      <c r="C47" s="92"/>
      <c r="D47" s="92"/>
      <c r="E47" s="92"/>
      <c r="F47" s="93"/>
    </row>
    <row r="48" spans="1:6" ht="189.75" customHeight="1" x14ac:dyDescent="0.25">
      <c r="A48" s="29" t="s">
        <v>61</v>
      </c>
      <c r="B48" s="30" t="s">
        <v>58</v>
      </c>
      <c r="C48" s="31" t="s">
        <v>35</v>
      </c>
      <c r="D48" s="31">
        <v>0</v>
      </c>
      <c r="E48" s="31">
        <v>0</v>
      </c>
      <c r="F48" s="31">
        <v>0</v>
      </c>
    </row>
    <row r="49" spans="1:6" ht="78.75" customHeight="1" x14ac:dyDescent="0.25">
      <c r="A49" s="35" t="s">
        <v>34</v>
      </c>
      <c r="B49" s="36" t="s">
        <v>59</v>
      </c>
      <c r="C49" s="37" t="s">
        <v>62</v>
      </c>
      <c r="D49" s="37">
        <v>0</v>
      </c>
      <c r="E49" s="37">
        <v>0</v>
      </c>
      <c r="F49" s="37">
        <v>0</v>
      </c>
    </row>
    <row r="50" spans="1:6" ht="30" customHeight="1" x14ac:dyDescent="0.25">
      <c r="A50" s="54" t="s">
        <v>36</v>
      </c>
      <c r="B50" s="45" t="s">
        <v>60</v>
      </c>
      <c r="C50" s="38" t="s">
        <v>62</v>
      </c>
      <c r="D50" s="38">
        <v>12</v>
      </c>
      <c r="E50" s="38">
        <v>12</v>
      </c>
      <c r="F50" s="38">
        <v>12</v>
      </c>
    </row>
    <row r="51" spans="1:6" ht="109.5" customHeight="1" x14ac:dyDescent="0.25">
      <c r="A51" s="58" t="s">
        <v>67</v>
      </c>
      <c r="B51" s="30" t="s">
        <v>65</v>
      </c>
      <c r="C51" s="31" t="s">
        <v>35</v>
      </c>
      <c r="D51" s="31">
        <v>0</v>
      </c>
      <c r="E51" s="46">
        <v>0</v>
      </c>
      <c r="F51" s="31">
        <v>0</v>
      </c>
    </row>
    <row r="52" spans="1:6" ht="112.5" customHeight="1" x14ac:dyDescent="0.25">
      <c r="A52" s="35" t="s">
        <v>37</v>
      </c>
      <c r="B52" s="36" t="s">
        <v>66</v>
      </c>
      <c r="C52" s="37" t="s">
        <v>62</v>
      </c>
      <c r="D52" s="46">
        <v>0</v>
      </c>
      <c r="E52" s="48">
        <v>0</v>
      </c>
      <c r="F52" s="46">
        <v>0</v>
      </c>
    </row>
    <row r="53" spans="1:6" ht="33" customHeight="1" x14ac:dyDescent="0.25">
      <c r="A53" s="32" t="s">
        <v>68</v>
      </c>
      <c r="B53" s="33" t="s">
        <v>60</v>
      </c>
      <c r="C53" s="38" t="s">
        <v>62</v>
      </c>
      <c r="D53" s="47">
        <v>17640</v>
      </c>
      <c r="E53" s="47">
        <v>17640</v>
      </c>
      <c r="F53" s="47">
        <v>17640</v>
      </c>
    </row>
    <row r="54" spans="1:6" ht="33.75" customHeight="1" x14ac:dyDescent="0.25">
      <c r="A54" s="34" t="s">
        <v>64</v>
      </c>
      <c r="B54" s="113" t="s">
        <v>38</v>
      </c>
      <c r="C54" s="114"/>
      <c r="D54" s="114"/>
      <c r="E54" s="114"/>
      <c r="F54" s="115"/>
    </row>
    <row r="55" spans="1:6" ht="96" customHeight="1" x14ac:dyDescent="0.25">
      <c r="A55" s="50" t="s">
        <v>61</v>
      </c>
      <c r="B55" s="49" t="s">
        <v>39</v>
      </c>
      <c r="C55" s="52" t="s">
        <v>43</v>
      </c>
      <c r="D55" s="60">
        <f>D56/D57</f>
        <v>0.51138135003479468</v>
      </c>
      <c r="E55" s="57">
        <f>E56/E57</f>
        <v>0.51138135003479468</v>
      </c>
      <c r="F55" s="62">
        <f>F56/F57</f>
        <v>0.51138135003479468</v>
      </c>
    </row>
    <row r="56" spans="1:6" ht="63.75" customHeight="1" x14ac:dyDescent="0.25">
      <c r="A56" s="53" t="s">
        <v>34</v>
      </c>
      <c r="B56" s="55" t="s">
        <v>69</v>
      </c>
      <c r="C56" s="56" t="s">
        <v>71</v>
      </c>
      <c r="D56" s="61">
        <v>734.85500000000002</v>
      </c>
      <c r="E56" s="37">
        <v>734.85500000000002</v>
      </c>
      <c r="F56" s="63">
        <v>734.85500000000002</v>
      </c>
    </row>
    <row r="57" spans="1:6" ht="49.5" customHeight="1" x14ac:dyDescent="0.25">
      <c r="A57" s="54" t="s">
        <v>36</v>
      </c>
      <c r="B57" s="45" t="s">
        <v>70</v>
      </c>
      <c r="C57" s="51" t="s">
        <v>72</v>
      </c>
      <c r="D57" s="59">
        <v>1437</v>
      </c>
      <c r="E57" s="64">
        <v>1437</v>
      </c>
      <c r="F57" s="65">
        <v>1437</v>
      </c>
    </row>
    <row r="58" spans="1:6" ht="15.75" customHeight="1" x14ac:dyDescent="0.25">
      <c r="A58" s="101"/>
      <c r="B58" s="101"/>
      <c r="C58" s="101"/>
      <c r="D58" s="101"/>
      <c r="E58" s="101"/>
      <c r="F58" s="101"/>
    </row>
    <row r="60" spans="1:6" ht="33" customHeight="1" x14ac:dyDescent="0.25">
      <c r="A60" s="98" t="s">
        <v>49</v>
      </c>
      <c r="B60" s="98"/>
      <c r="C60" s="98"/>
      <c r="D60" s="98"/>
      <c r="E60" s="98"/>
      <c r="F60" s="98"/>
    </row>
    <row r="61" spans="1:6" ht="31.2" x14ac:dyDescent="0.25">
      <c r="A61" s="1" t="s">
        <v>14</v>
      </c>
      <c r="B61" s="2" t="s">
        <v>1</v>
      </c>
      <c r="C61" s="1" t="s">
        <v>2</v>
      </c>
      <c r="D61" s="95" t="s">
        <v>53</v>
      </c>
      <c r="E61" s="96"/>
      <c r="F61" s="97"/>
    </row>
    <row r="62" spans="1:6" ht="15.6" x14ac:dyDescent="0.25">
      <c r="A62" s="2">
        <v>1</v>
      </c>
      <c r="B62" s="2">
        <v>2</v>
      </c>
      <c r="C62" s="1">
        <v>3</v>
      </c>
      <c r="D62" s="95">
        <v>4</v>
      </c>
      <c r="E62" s="96"/>
      <c r="F62" s="97"/>
    </row>
    <row r="63" spans="1:6" ht="15.6" x14ac:dyDescent="0.25">
      <c r="A63" s="6" t="s">
        <v>3</v>
      </c>
      <c r="B63" s="7" t="s">
        <v>15</v>
      </c>
      <c r="C63" s="12" t="s">
        <v>13</v>
      </c>
      <c r="D63" s="88">
        <v>1504000</v>
      </c>
      <c r="E63" s="89"/>
      <c r="F63" s="90"/>
    </row>
    <row r="64" spans="1:6" ht="31.2" x14ac:dyDescent="0.25">
      <c r="A64" s="3" t="s">
        <v>4</v>
      </c>
      <c r="B64" s="7" t="s">
        <v>9</v>
      </c>
      <c r="C64" s="5" t="s">
        <v>13</v>
      </c>
      <c r="D64" s="85">
        <v>54140</v>
      </c>
      <c r="E64" s="86"/>
      <c r="F64" s="87"/>
    </row>
    <row r="65" spans="1:6" ht="31.2" x14ac:dyDescent="0.25">
      <c r="A65" s="3" t="s">
        <v>0</v>
      </c>
      <c r="B65" s="7" t="s">
        <v>5</v>
      </c>
      <c r="C65" s="5" t="s">
        <v>13</v>
      </c>
      <c r="D65" s="85">
        <f>D63-D64</f>
        <v>1449860</v>
      </c>
      <c r="E65" s="86"/>
      <c r="F65" s="87"/>
    </row>
    <row r="66" spans="1:6" ht="15.6" x14ac:dyDescent="0.25">
      <c r="A66" s="3" t="s">
        <v>6</v>
      </c>
      <c r="B66" s="7" t="s">
        <v>12</v>
      </c>
      <c r="C66" s="5" t="s">
        <v>13</v>
      </c>
      <c r="D66" s="85">
        <f>D65</f>
        <v>1449860</v>
      </c>
      <c r="E66" s="86"/>
      <c r="F66" s="87"/>
    </row>
    <row r="67" spans="1:6" ht="15.6" x14ac:dyDescent="0.25">
      <c r="A67" s="3" t="s">
        <v>7</v>
      </c>
      <c r="B67" s="7" t="s">
        <v>10</v>
      </c>
      <c r="C67" s="5" t="s">
        <v>13</v>
      </c>
      <c r="D67" s="85">
        <f>D66</f>
        <v>1449860</v>
      </c>
      <c r="E67" s="86"/>
      <c r="F67" s="87"/>
    </row>
    <row r="68" spans="1:6" ht="31.2" x14ac:dyDescent="0.25">
      <c r="A68" s="3" t="s">
        <v>16</v>
      </c>
      <c r="B68" s="7" t="s">
        <v>11</v>
      </c>
      <c r="C68" s="5" t="s">
        <v>13</v>
      </c>
      <c r="D68" s="85">
        <f>D67</f>
        <v>1449860</v>
      </c>
      <c r="E68" s="86"/>
      <c r="F68" s="87"/>
    </row>
    <row r="69" spans="1:6" ht="15.6" x14ac:dyDescent="0.25">
      <c r="A69" s="14" t="s">
        <v>17</v>
      </c>
      <c r="B69" s="15" t="s">
        <v>8</v>
      </c>
      <c r="C69" s="16" t="s">
        <v>13</v>
      </c>
      <c r="D69" s="82">
        <f>D68</f>
        <v>1449860</v>
      </c>
      <c r="E69" s="83"/>
      <c r="F69" s="84"/>
    </row>
  </sheetData>
  <mergeCells count="48">
    <mergeCell ref="A2:A3"/>
    <mergeCell ref="B2:B3"/>
    <mergeCell ref="C2:C3"/>
    <mergeCell ref="D2:F2"/>
    <mergeCell ref="B16:D16"/>
    <mergeCell ref="A13:F13"/>
    <mergeCell ref="B15:D15"/>
    <mergeCell ref="A14:F14"/>
    <mergeCell ref="B18:D18"/>
    <mergeCell ref="B19:D19"/>
    <mergeCell ref="B17:D17"/>
    <mergeCell ref="A23:F23"/>
    <mergeCell ref="B24:D24"/>
    <mergeCell ref="B25:D25"/>
    <mergeCell ref="B20:D20"/>
    <mergeCell ref="B21:D21"/>
    <mergeCell ref="B26:D26"/>
    <mergeCell ref="A27:D27"/>
    <mergeCell ref="A34:D34"/>
    <mergeCell ref="A35:F35"/>
    <mergeCell ref="A37:F37"/>
    <mergeCell ref="A43:F43"/>
    <mergeCell ref="D44:F44"/>
    <mergeCell ref="A38:A39"/>
    <mergeCell ref="A44:A45"/>
    <mergeCell ref="A28:F28"/>
    <mergeCell ref="A30:F30"/>
    <mergeCell ref="B31:D31"/>
    <mergeCell ref="B32:D32"/>
    <mergeCell ref="B33:D33"/>
    <mergeCell ref="D63:F63"/>
    <mergeCell ref="D64:F64"/>
    <mergeCell ref="B47:F47"/>
    <mergeCell ref="D38:F38"/>
    <mergeCell ref="B38:B39"/>
    <mergeCell ref="C38:C39"/>
    <mergeCell ref="D61:F61"/>
    <mergeCell ref="D62:F62"/>
    <mergeCell ref="A60:F60"/>
    <mergeCell ref="B44:B45"/>
    <mergeCell ref="C44:C45"/>
    <mergeCell ref="A58:F58"/>
    <mergeCell ref="B54:F54"/>
    <mergeCell ref="D69:F69"/>
    <mergeCell ref="D65:F65"/>
    <mergeCell ref="D66:F66"/>
    <mergeCell ref="D67:F67"/>
    <mergeCell ref="D68:F68"/>
  </mergeCells>
  <phoneticPr fontId="4" type="noConversion"/>
  <printOptions horizontalCentered="1"/>
  <pageMargins left="1.0629921259842521" right="0.39370078740157483" top="0.39370078740157483" bottom="0.39370078740157483" header="0" footer="0"/>
  <pageSetup paperSize="9" scale="89" fitToHeight="4" orientation="portrait" r:id="rId1"/>
  <headerFooter alignWithMargins="0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1</vt:lpstr>
      <vt:lpstr>раздел 2-6</vt:lpstr>
      <vt:lpstr>'раздел 2-6'!Область_печати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2015-12-15T05:41:11Z</cp:lastPrinted>
  <dcterms:created xsi:type="dcterms:W3CDTF">1996-10-08T23:32:33Z</dcterms:created>
  <dcterms:modified xsi:type="dcterms:W3CDTF">2018-03-26T22:27:00Z</dcterms:modified>
</cp:coreProperties>
</file>