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12048" yWindow="-24" windowWidth="9720" windowHeight="7260" activeTab="1"/>
  </bookViews>
  <sheets>
    <sheet name="раздел 1" sheetId="11" r:id="rId1"/>
    <sheet name="раздел 2-4" sheetId="3" r:id="rId2"/>
  </sheets>
  <definedNames>
    <definedName name="_xlnm.Print_Area" localSheetId="1">'раздел 2-4'!$A$1:$J$31</definedName>
  </definedNames>
  <calcPr calcId="144525"/>
</workbook>
</file>

<file path=xl/calcChain.xml><?xml version="1.0" encoding="utf-8"?>
<calcChain xmlns="http://schemas.openxmlformats.org/spreadsheetml/2006/main">
  <c r="D28" i="3" l="1"/>
  <c r="E28" i="3"/>
  <c r="F28" i="3"/>
  <c r="G28" i="3"/>
  <c r="H28" i="3"/>
  <c r="I28" i="3"/>
  <c r="J28" i="3"/>
  <c r="I7" i="3" l="1"/>
  <c r="E7" i="3" l="1"/>
  <c r="J26" i="3" l="1"/>
  <c r="I26" i="3"/>
  <c r="H26" i="3"/>
  <c r="G26" i="3"/>
  <c r="F26" i="3"/>
  <c r="E26" i="3"/>
  <c r="D26" i="3"/>
  <c r="F7" i="3"/>
  <c r="F9" i="3" s="1"/>
  <c r="E9" i="3"/>
  <c r="D7" i="3"/>
  <c r="D9" i="3" s="1"/>
  <c r="J7" i="3"/>
  <c r="J9" i="3" s="1"/>
  <c r="I9" i="3"/>
  <c r="H7" i="3"/>
  <c r="H9" i="3" s="1"/>
  <c r="G7" i="3"/>
  <c r="G9" i="3" s="1"/>
</calcChain>
</file>

<file path=xl/sharedStrings.xml><?xml version="1.0" encoding="utf-8"?>
<sst xmlns="http://schemas.openxmlformats.org/spreadsheetml/2006/main" count="98" uniqueCount="48">
  <si>
    <t>3.</t>
  </si>
  <si>
    <t xml:space="preserve">Наименование показателей   </t>
  </si>
  <si>
    <t>Единицы измерения</t>
  </si>
  <si>
    <t>1.</t>
  </si>
  <si>
    <t>2.</t>
  </si>
  <si>
    <t>4.</t>
  </si>
  <si>
    <t>Показатели</t>
  </si>
  <si>
    <t xml:space="preserve">Реализовано воды потребителям всего,  в т.ч.:  </t>
  </si>
  <si>
    <t xml:space="preserve">прочим потребителям        </t>
  </si>
  <si>
    <t>куб.м</t>
  </si>
  <si>
    <t>№    п/п</t>
  </si>
  <si>
    <t>населению</t>
  </si>
  <si>
    <t>Подвоз воды</t>
  </si>
  <si>
    <t>Полезный отпуск воды</t>
  </si>
  <si>
    <t>бюджетным организациям</t>
  </si>
  <si>
    <t>ПРОИЗВОДСТВЕННАЯ ПРОГРАММА</t>
  </si>
  <si>
    <t>Раздел 2. Планируемый объем в сфере холодного водоснабжения</t>
  </si>
  <si>
    <t>№              п/п</t>
  </si>
  <si>
    <t>Наименование показателя</t>
  </si>
  <si>
    <t>Единица измерения</t>
  </si>
  <si>
    <t>Величина показателя</t>
  </si>
  <si>
    <t>Объем финансовых потребностей</t>
  </si>
  <si>
    <t>тыс. руб.</t>
  </si>
  <si>
    <t>Расход воды на собственное производство</t>
  </si>
  <si>
    <t>Раздел 3. Объем финансовых потребностей, необходимых для реализации производственной программы</t>
  </si>
  <si>
    <t>Покупка воды</t>
  </si>
  <si>
    <t>5.</t>
  </si>
  <si>
    <t>Участок Угольные Копи</t>
  </si>
  <si>
    <t>Участок Ламутское</t>
  </si>
  <si>
    <t>Участок Чуванское</t>
  </si>
  <si>
    <t>Участок Нунлигран</t>
  </si>
  <si>
    <t>Участок Сиреники</t>
  </si>
  <si>
    <t>Участок Энмелен</t>
  </si>
  <si>
    <t>Участок Янракыннот</t>
  </si>
  <si>
    <t>5.1</t>
  </si>
  <si>
    <t>5.2</t>
  </si>
  <si>
    <t>5.3</t>
  </si>
  <si>
    <t>Раздел 4. Отчет об исполнении производственной программы за истекший период регулирования (2015 год)</t>
  </si>
  <si>
    <t>Раздел 1.  Паспорт производственной программы</t>
  </si>
  <si>
    <t>Наименование регулируемой организации</t>
  </si>
  <si>
    <t>ГП ЧАО "Чукоткоммунхоз"</t>
  </si>
  <si>
    <t>Местонахождение регулируемой организации</t>
  </si>
  <si>
    <t>689000, Чукотский автономный округ, г. Анадырь, ул. Рультытегина д. 24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</si>
  <si>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</si>
  <si>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</si>
  <si>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</si>
  <si>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</si>
  <si>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в сфере водоснабжения (подвоз воды)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</si>
</sst>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12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4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8" xfId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 shrinkToFi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left"/>
    </xf>
    <xf numFmtId="0" fontId="10" fillId="0" borderId="8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wrapText="1"/>
    </xf>
    <xf numFmtId="0" fontId="11" fillId="0" borderId="0" xfId="1" applyFont="1" applyAlignment="1">
      <alignment horizontal="center"/>
    </xf>
    <xf numFmtId="0" fontId="13" fillId="0" borderId="0" xfId="3" applyFont="1"/>
    <xf numFmtId="0" fontId="14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2" fillId="0" borderId="13" xfId="1" applyFont="1" applyBorder="1" applyAlignment="1">
      <alignment horizontal="left" vertical="center" wrapText="1"/>
    </xf>
    <xf numFmtId="0" fontId="6" fillId="0" borderId="8" xfId="3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/>
    </xf>
    <xf numFmtId="0" fontId="6" fillId="0" borderId="0" xfId="3" applyFont="1"/>
    <xf numFmtId="0" fontId="1" fillId="0" borderId="8" xfId="1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0" xfId="1" applyFont="1" applyBorder="1" applyAlignment="1">
      <alignment horizontal="left"/>
    </xf>
    <xf numFmtId="0" fontId="7" fillId="0" borderId="0" xfId="3" applyFont="1" applyBorder="1" applyAlignment="1">
      <alignment horizontal="left"/>
    </xf>
  </cellXfs>
  <cellStyles count="4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3" sqref="A3:B3"/>
    </sheetView>
  </sheetViews>
  <sheetFormatPr defaultColWidth="9.109375" defaultRowHeight="15.6" x14ac:dyDescent="0.3"/>
  <cols>
    <col min="1" max="1" width="51.33203125" style="48" customWidth="1"/>
    <col min="2" max="2" width="61.88671875" style="48" customWidth="1"/>
    <col min="3" max="3" width="7" style="48" customWidth="1"/>
    <col min="4" max="4" width="6.6640625" style="48" customWidth="1"/>
    <col min="5" max="16384" width="9.109375" style="48"/>
  </cols>
  <sheetData>
    <row r="1" spans="1:2" s="41" customFormat="1" ht="18" x14ac:dyDescent="0.35">
      <c r="A1" s="40" t="s">
        <v>15</v>
      </c>
      <c r="B1" s="40"/>
    </row>
    <row r="2" spans="1:2" s="41" customFormat="1" ht="18" x14ac:dyDescent="0.35">
      <c r="A2" s="42" t="s">
        <v>47</v>
      </c>
      <c r="B2" s="42"/>
    </row>
    <row r="3" spans="1:2" s="41" customFormat="1" ht="18" x14ac:dyDescent="0.35">
      <c r="A3" s="43"/>
      <c r="B3" s="44"/>
    </row>
    <row r="4" spans="1:2" s="41" customFormat="1" ht="18" x14ac:dyDescent="0.35">
      <c r="A4" s="45" t="s">
        <v>38</v>
      </c>
      <c r="B4" s="45"/>
    </row>
    <row r="5" spans="1:2" x14ac:dyDescent="0.3">
      <c r="A5" s="46" t="s">
        <v>39</v>
      </c>
      <c r="B5" s="47" t="s">
        <v>40</v>
      </c>
    </row>
    <row r="6" spans="1:2" ht="31.2" x14ac:dyDescent="0.3">
      <c r="A6" s="46" t="s">
        <v>41</v>
      </c>
      <c r="B6" s="49" t="s">
        <v>42</v>
      </c>
    </row>
    <row r="7" spans="1:2" ht="31.2" x14ac:dyDescent="0.3">
      <c r="A7" s="46" t="s">
        <v>43</v>
      </c>
      <c r="B7" s="49" t="s">
        <v>44</v>
      </c>
    </row>
    <row r="8" spans="1:2" x14ac:dyDescent="0.3">
      <c r="A8" s="46" t="s">
        <v>45</v>
      </c>
      <c r="B8" s="47" t="s">
        <v>46</v>
      </c>
    </row>
    <row r="9" spans="1:2" s="52" customFormat="1" x14ac:dyDescent="0.3">
      <c r="A9" s="50"/>
      <c r="B9" s="51"/>
    </row>
    <row r="20" spans="1:3" x14ac:dyDescent="0.3">
      <c r="C20" s="53"/>
    </row>
    <row r="22" spans="1:3" x14ac:dyDescent="0.3">
      <c r="C22" s="54"/>
    </row>
    <row r="25" spans="1:3" s="52" customFormat="1" x14ac:dyDescent="0.3">
      <c r="A25" s="48"/>
      <c r="B25" s="48"/>
      <c r="C25" s="48"/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10" zoomScaleNormal="100" zoomScaleSheetLayoutView="100" workbookViewId="0">
      <selection activeCell="A14" sqref="A14:J14"/>
    </sheetView>
  </sheetViews>
  <sheetFormatPr defaultColWidth="9.109375" defaultRowHeight="13.8" x14ac:dyDescent="0.25"/>
  <cols>
    <col min="1" max="1" width="6.88671875" style="6" customWidth="1"/>
    <col min="2" max="2" width="43.109375" style="6" customWidth="1"/>
    <col min="3" max="3" width="10.6640625" style="6" customWidth="1"/>
    <col min="4" max="10" width="14.5546875" style="6" customWidth="1"/>
    <col min="11" max="16384" width="9.109375" style="6"/>
  </cols>
  <sheetData>
    <row r="1" spans="1:10" s="2" customFormat="1" ht="17.25" customHeight="1" x14ac:dyDescent="0.3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8" customHeight="1" x14ac:dyDescent="0.25">
      <c r="A2" s="33" t="s">
        <v>10</v>
      </c>
      <c r="B2" s="33" t="s">
        <v>1</v>
      </c>
      <c r="C2" s="33" t="s">
        <v>2</v>
      </c>
      <c r="D2" s="32" t="s">
        <v>6</v>
      </c>
      <c r="E2" s="32"/>
      <c r="F2" s="32"/>
      <c r="G2" s="32"/>
      <c r="H2" s="32"/>
      <c r="I2" s="32"/>
      <c r="J2" s="32"/>
    </row>
    <row r="3" spans="1:10" ht="33" customHeight="1" x14ac:dyDescent="0.25">
      <c r="A3" s="34"/>
      <c r="B3" s="34"/>
      <c r="C3" s="34"/>
      <c r="D3" s="28" t="s">
        <v>27</v>
      </c>
      <c r="E3" s="28" t="s">
        <v>28</v>
      </c>
      <c r="F3" s="28" t="s">
        <v>29</v>
      </c>
      <c r="G3" s="20" t="s">
        <v>30</v>
      </c>
      <c r="H3" s="20" t="s">
        <v>31</v>
      </c>
      <c r="I3" s="20" t="s">
        <v>32</v>
      </c>
      <c r="J3" s="20" t="s">
        <v>33</v>
      </c>
    </row>
    <row r="4" spans="1:10" x14ac:dyDescent="0.25">
      <c r="A4" s="21">
        <v>1</v>
      </c>
      <c r="B4" s="21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</row>
    <row r="5" spans="1:10" ht="15" customHeight="1" x14ac:dyDescent="0.25">
      <c r="A5" s="3" t="s">
        <v>3</v>
      </c>
      <c r="B5" s="4" t="s">
        <v>12</v>
      </c>
      <c r="C5" s="8" t="s">
        <v>9</v>
      </c>
      <c r="D5" s="29"/>
      <c r="E5" s="29">
        <v>157.19999999999999</v>
      </c>
      <c r="F5" s="29">
        <v>213.59600000000003</v>
      </c>
      <c r="G5" s="29">
        <v>12980.205</v>
      </c>
      <c r="H5" s="29">
        <v>1959.7470000000001</v>
      </c>
      <c r="I5" s="29">
        <v>2885.953</v>
      </c>
      <c r="J5" s="29">
        <v>1734.63</v>
      </c>
    </row>
    <row r="6" spans="1:10" ht="15" customHeight="1" x14ac:dyDescent="0.25">
      <c r="A6" s="3" t="s">
        <v>4</v>
      </c>
      <c r="B6" s="4" t="s">
        <v>25</v>
      </c>
      <c r="C6" s="9" t="s">
        <v>9</v>
      </c>
      <c r="D6" s="30">
        <v>1536.6</v>
      </c>
      <c r="E6" s="30"/>
      <c r="F6" s="30"/>
      <c r="G6" s="30"/>
      <c r="H6" s="30"/>
      <c r="I6" s="30"/>
      <c r="J6" s="30"/>
    </row>
    <row r="7" spans="1:10" ht="15" customHeight="1" x14ac:dyDescent="0.25">
      <c r="A7" s="1" t="s">
        <v>0</v>
      </c>
      <c r="B7" s="4" t="s">
        <v>13</v>
      </c>
      <c r="C7" s="9" t="s">
        <v>9</v>
      </c>
      <c r="D7" s="27">
        <f>D6</f>
        <v>1536.6</v>
      </c>
      <c r="E7" s="27">
        <f>E5</f>
        <v>157.19999999999999</v>
      </c>
      <c r="F7" s="27">
        <f t="shared" ref="F7:J7" si="0">F5</f>
        <v>213.59600000000003</v>
      </c>
      <c r="G7" s="27">
        <f t="shared" si="0"/>
        <v>12980.205</v>
      </c>
      <c r="H7" s="27">
        <f t="shared" si="0"/>
        <v>1959.7470000000001</v>
      </c>
      <c r="I7" s="27">
        <f t="shared" si="0"/>
        <v>2885.953</v>
      </c>
      <c r="J7" s="27">
        <f t="shared" si="0"/>
        <v>1734.63</v>
      </c>
    </row>
    <row r="8" spans="1:10" ht="16.5" customHeight="1" x14ac:dyDescent="0.25">
      <c r="A8" s="1" t="s">
        <v>5</v>
      </c>
      <c r="B8" s="4" t="s">
        <v>23</v>
      </c>
      <c r="C8" s="9" t="s">
        <v>9</v>
      </c>
      <c r="D8" s="27">
        <v>463</v>
      </c>
      <c r="E8" s="27">
        <v>47.8</v>
      </c>
      <c r="F8" s="27">
        <v>21.9</v>
      </c>
      <c r="G8" s="27">
        <v>8727.5859999999993</v>
      </c>
      <c r="H8" s="27">
        <v>471.74700000000001</v>
      </c>
      <c r="I8" s="27">
        <v>520.62300000000005</v>
      </c>
      <c r="J8" s="27">
        <v>51.88</v>
      </c>
    </row>
    <row r="9" spans="1:10" ht="30.75" customHeight="1" x14ac:dyDescent="0.25">
      <c r="A9" s="1" t="s">
        <v>26</v>
      </c>
      <c r="B9" s="4" t="s">
        <v>7</v>
      </c>
      <c r="C9" s="9" t="s">
        <v>9</v>
      </c>
      <c r="D9" s="27">
        <f>D7-D8</f>
        <v>1073.5999999999999</v>
      </c>
      <c r="E9" s="27">
        <f t="shared" ref="E9:J9" si="1">E7-E8</f>
        <v>109.39999999999999</v>
      </c>
      <c r="F9" s="27">
        <f t="shared" si="1"/>
        <v>191.69600000000003</v>
      </c>
      <c r="G9" s="27">
        <f t="shared" si="1"/>
        <v>4252.6190000000006</v>
      </c>
      <c r="H9" s="27">
        <f t="shared" si="1"/>
        <v>1488</v>
      </c>
      <c r="I9" s="27">
        <f t="shared" si="1"/>
        <v>2365.33</v>
      </c>
      <c r="J9" s="27">
        <f t="shared" si="1"/>
        <v>1682.75</v>
      </c>
    </row>
    <row r="10" spans="1:10" ht="15" customHeight="1" x14ac:dyDescent="0.25">
      <c r="A10" s="5" t="s">
        <v>34</v>
      </c>
      <c r="B10" s="4" t="s">
        <v>11</v>
      </c>
      <c r="C10" s="9" t="s">
        <v>9</v>
      </c>
      <c r="D10" s="27">
        <v>134.30000000000001</v>
      </c>
      <c r="E10" s="27">
        <v>88.8</v>
      </c>
      <c r="F10" s="27">
        <v>94.4</v>
      </c>
      <c r="G10" s="27">
        <v>2011.6779999999999</v>
      </c>
      <c r="H10" s="27">
        <v>612</v>
      </c>
      <c r="I10" s="27">
        <v>1134.5999999999999</v>
      </c>
      <c r="J10" s="27">
        <v>678.9</v>
      </c>
    </row>
    <row r="11" spans="1:10" ht="15" customHeight="1" x14ac:dyDescent="0.25">
      <c r="A11" s="5" t="s">
        <v>35</v>
      </c>
      <c r="B11" s="4" t="s">
        <v>14</v>
      </c>
      <c r="C11" s="9" t="s">
        <v>9</v>
      </c>
      <c r="D11" s="27">
        <v>102.8</v>
      </c>
      <c r="E11" s="27">
        <v>14.4</v>
      </c>
      <c r="F11" s="27">
        <v>25.546000000000003</v>
      </c>
      <c r="G11" s="27">
        <v>2192.6410000000001</v>
      </c>
      <c r="H11" s="27">
        <v>876</v>
      </c>
      <c r="I11" s="27">
        <v>917.63</v>
      </c>
      <c r="J11" s="27">
        <v>809.6</v>
      </c>
    </row>
    <row r="12" spans="1:10" ht="17.25" customHeight="1" x14ac:dyDescent="0.25">
      <c r="A12" s="10" t="s">
        <v>36</v>
      </c>
      <c r="B12" s="11" t="s">
        <v>8</v>
      </c>
      <c r="C12" s="12" t="s">
        <v>9</v>
      </c>
      <c r="D12" s="31">
        <v>836.5</v>
      </c>
      <c r="E12" s="31">
        <v>6.2</v>
      </c>
      <c r="F12" s="31">
        <v>71.75</v>
      </c>
      <c r="G12" s="31">
        <v>48.3</v>
      </c>
      <c r="H12" s="31"/>
      <c r="I12" s="31">
        <v>313.10000000000002</v>
      </c>
      <c r="J12" s="31">
        <v>194.25</v>
      </c>
    </row>
    <row r="14" spans="1:10" ht="21.75" customHeight="1" x14ac:dyDescent="0.3">
      <c r="A14" s="39" t="s">
        <v>24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8" customHeight="1" x14ac:dyDescent="0.25">
      <c r="A15" s="37" t="s">
        <v>17</v>
      </c>
      <c r="B15" s="37" t="s">
        <v>18</v>
      </c>
      <c r="C15" s="37" t="s">
        <v>19</v>
      </c>
      <c r="D15" s="36" t="s">
        <v>20</v>
      </c>
      <c r="E15" s="36"/>
      <c r="F15" s="36"/>
      <c r="G15" s="36"/>
      <c r="H15" s="36"/>
      <c r="I15" s="36"/>
      <c r="J15" s="36"/>
    </row>
    <row r="16" spans="1:10" ht="30.75" customHeight="1" x14ac:dyDescent="0.25">
      <c r="A16" s="38"/>
      <c r="B16" s="38"/>
      <c r="C16" s="38"/>
      <c r="D16" s="28" t="s">
        <v>27</v>
      </c>
      <c r="E16" s="28" t="s">
        <v>28</v>
      </c>
      <c r="F16" s="28" t="s">
        <v>29</v>
      </c>
      <c r="G16" s="20" t="s">
        <v>30</v>
      </c>
      <c r="H16" s="20" t="s">
        <v>31</v>
      </c>
      <c r="I16" s="20" t="s">
        <v>32</v>
      </c>
      <c r="J16" s="20" t="s">
        <v>33</v>
      </c>
    </row>
    <row r="17" spans="1:10" x14ac:dyDescent="0.25">
      <c r="A17" s="23">
        <v>1</v>
      </c>
      <c r="B17" s="23">
        <v>2</v>
      </c>
      <c r="C17" s="23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2">
        <v>9</v>
      </c>
      <c r="J17" s="22">
        <v>10</v>
      </c>
    </row>
    <row r="18" spans="1:10" ht="20.25" customHeight="1" x14ac:dyDescent="0.3">
      <c r="A18" s="17" t="s">
        <v>3</v>
      </c>
      <c r="B18" s="18" t="s">
        <v>21</v>
      </c>
      <c r="C18" s="19" t="s">
        <v>22</v>
      </c>
      <c r="D18" s="24">
        <v>1037.843378772588</v>
      </c>
      <c r="E18" s="26">
        <v>1293.4499999999998</v>
      </c>
      <c r="F18" s="26">
        <v>995.68</v>
      </c>
      <c r="G18" s="25">
        <v>3228.4</v>
      </c>
      <c r="H18" s="26">
        <v>2141.314194607125</v>
      </c>
      <c r="I18" s="26">
        <v>3854.3133518115833</v>
      </c>
      <c r="J18" s="26">
        <v>3956.9536136459647</v>
      </c>
    </row>
    <row r="19" spans="1:10" ht="15.6" x14ac:dyDescent="0.3">
      <c r="A19" s="13"/>
      <c r="B19" s="14"/>
      <c r="C19" s="15"/>
      <c r="D19" s="16"/>
    </row>
    <row r="20" spans="1:10" ht="15.6" x14ac:dyDescent="0.3">
      <c r="A20" s="7" t="s">
        <v>37</v>
      </c>
    </row>
    <row r="21" spans="1:10" x14ac:dyDescent="0.25">
      <c r="A21" s="33" t="s">
        <v>10</v>
      </c>
      <c r="B21" s="33" t="s">
        <v>1</v>
      </c>
      <c r="C21" s="33" t="s">
        <v>2</v>
      </c>
      <c r="D21" s="32" t="s">
        <v>6</v>
      </c>
      <c r="E21" s="32"/>
      <c r="F21" s="32"/>
      <c r="G21" s="32"/>
      <c r="H21" s="32"/>
      <c r="I21" s="32"/>
      <c r="J21" s="32"/>
    </row>
    <row r="22" spans="1:10" ht="32.25" customHeight="1" x14ac:dyDescent="0.25">
      <c r="A22" s="34"/>
      <c r="B22" s="34"/>
      <c r="C22" s="34"/>
      <c r="D22" s="28" t="s">
        <v>27</v>
      </c>
      <c r="E22" s="28" t="s">
        <v>28</v>
      </c>
      <c r="F22" s="28" t="s">
        <v>29</v>
      </c>
      <c r="G22" s="20" t="s">
        <v>30</v>
      </c>
      <c r="H22" s="20" t="s">
        <v>31</v>
      </c>
      <c r="I22" s="20" t="s">
        <v>32</v>
      </c>
      <c r="J22" s="20" t="s">
        <v>33</v>
      </c>
    </row>
    <row r="23" spans="1:10" x14ac:dyDescent="0.25">
      <c r="A23" s="21">
        <v>1</v>
      </c>
      <c r="B23" s="21">
        <v>2</v>
      </c>
      <c r="C23" s="22">
        <v>3</v>
      </c>
      <c r="D23" s="22">
        <v>4</v>
      </c>
      <c r="E23" s="22">
        <v>5</v>
      </c>
      <c r="F23" s="22">
        <v>6</v>
      </c>
      <c r="G23" s="22">
        <v>7</v>
      </c>
      <c r="H23" s="22">
        <v>8</v>
      </c>
      <c r="I23" s="22">
        <v>9</v>
      </c>
      <c r="J23" s="22">
        <v>10</v>
      </c>
    </row>
    <row r="24" spans="1:10" ht="15.6" x14ac:dyDescent="0.25">
      <c r="A24" s="3" t="s">
        <v>3</v>
      </c>
      <c r="B24" s="4" t="s">
        <v>12</v>
      </c>
      <c r="C24" s="8" t="s">
        <v>9</v>
      </c>
      <c r="D24" s="29"/>
      <c r="E24" s="29">
        <v>144.6</v>
      </c>
      <c r="F24" s="29">
        <v>208.99600000000001</v>
      </c>
      <c r="G24" s="29">
        <v>12628.019038999999</v>
      </c>
      <c r="H24" s="29">
        <v>1809.6</v>
      </c>
      <c r="I24" s="29">
        <v>2841.53</v>
      </c>
      <c r="J24" s="29">
        <v>1719.15</v>
      </c>
    </row>
    <row r="25" spans="1:10" ht="15.6" x14ac:dyDescent="0.25">
      <c r="A25" s="3" t="s">
        <v>4</v>
      </c>
      <c r="B25" s="4" t="s">
        <v>25</v>
      </c>
      <c r="C25" s="9" t="s">
        <v>9</v>
      </c>
      <c r="D25" s="30">
        <v>208.99600000000001</v>
      </c>
      <c r="E25" s="30"/>
      <c r="F25" s="30"/>
      <c r="G25" s="30"/>
      <c r="H25" s="30"/>
      <c r="I25" s="30"/>
      <c r="J25" s="30"/>
    </row>
    <row r="26" spans="1:10" ht="15.6" x14ac:dyDescent="0.25">
      <c r="A26" s="1" t="s">
        <v>0</v>
      </c>
      <c r="B26" s="4" t="s">
        <v>13</v>
      </c>
      <c r="C26" s="9" t="s">
        <v>9</v>
      </c>
      <c r="D26" s="27">
        <f>D25</f>
        <v>208.99600000000001</v>
      </c>
      <c r="E26" s="27">
        <f t="shared" ref="E26:J26" si="2">E24</f>
        <v>144.6</v>
      </c>
      <c r="F26" s="27">
        <f t="shared" si="2"/>
        <v>208.99600000000001</v>
      </c>
      <c r="G26" s="27">
        <f t="shared" si="2"/>
        <v>12628.019038999999</v>
      </c>
      <c r="H26" s="27">
        <f t="shared" si="2"/>
        <v>1809.6</v>
      </c>
      <c r="I26" s="27">
        <f t="shared" si="2"/>
        <v>2841.53</v>
      </c>
      <c r="J26" s="27">
        <f t="shared" si="2"/>
        <v>1719.15</v>
      </c>
    </row>
    <row r="27" spans="1:10" ht="18" customHeight="1" x14ac:dyDescent="0.25">
      <c r="A27" s="1" t="s">
        <v>5</v>
      </c>
      <c r="B27" s="4" t="s">
        <v>23</v>
      </c>
      <c r="C27" s="9" t="s">
        <v>9</v>
      </c>
      <c r="D27" s="27">
        <v>17.3</v>
      </c>
      <c r="E27" s="27">
        <v>35.200000000000003</v>
      </c>
      <c r="F27" s="27">
        <v>17.3</v>
      </c>
      <c r="G27" s="27">
        <v>8375.0000390000023</v>
      </c>
      <c r="H27" s="27">
        <v>312</v>
      </c>
      <c r="I27" s="27">
        <v>476.2</v>
      </c>
      <c r="J27" s="27">
        <v>35.799999999999997</v>
      </c>
    </row>
    <row r="28" spans="1:10" ht="31.2" x14ac:dyDescent="0.25">
      <c r="A28" s="1" t="s">
        <v>26</v>
      </c>
      <c r="B28" s="4" t="s">
        <v>7</v>
      </c>
      <c r="C28" s="9" t="s">
        <v>9</v>
      </c>
      <c r="D28" s="27">
        <f t="shared" ref="D28:J28" si="3">D26-D27</f>
        <v>191.696</v>
      </c>
      <c r="E28" s="27">
        <f t="shared" si="3"/>
        <v>109.39999999999999</v>
      </c>
      <c r="F28" s="27">
        <f t="shared" si="3"/>
        <v>191.696</v>
      </c>
      <c r="G28" s="27">
        <f t="shared" si="3"/>
        <v>4253.0189999999966</v>
      </c>
      <c r="H28" s="27">
        <f t="shared" si="3"/>
        <v>1497.6</v>
      </c>
      <c r="I28" s="27">
        <f t="shared" si="3"/>
        <v>2365.3300000000004</v>
      </c>
      <c r="J28" s="27">
        <f t="shared" si="3"/>
        <v>1683.3500000000001</v>
      </c>
    </row>
    <row r="29" spans="1:10" ht="15.6" x14ac:dyDescent="0.25">
      <c r="A29" s="5" t="s">
        <v>34</v>
      </c>
      <c r="B29" s="4" t="s">
        <v>11</v>
      </c>
      <c r="C29" s="9" t="s">
        <v>9</v>
      </c>
      <c r="D29" s="27">
        <v>94.4</v>
      </c>
      <c r="E29" s="27">
        <v>88.8</v>
      </c>
      <c r="F29" s="27">
        <v>94.4</v>
      </c>
      <c r="G29" s="27">
        <v>2011.6780000000001</v>
      </c>
      <c r="H29" s="27">
        <v>612</v>
      </c>
      <c r="I29" s="27">
        <v>1134.5999999999999</v>
      </c>
      <c r="J29" s="27">
        <v>678.9</v>
      </c>
    </row>
    <row r="30" spans="1:10" ht="15.6" x14ac:dyDescent="0.25">
      <c r="A30" s="5" t="s">
        <v>35</v>
      </c>
      <c r="B30" s="4" t="s">
        <v>14</v>
      </c>
      <c r="C30" s="9" t="s">
        <v>9</v>
      </c>
      <c r="D30" s="27">
        <v>25.545999999999999</v>
      </c>
      <c r="E30" s="27">
        <v>14.4</v>
      </c>
      <c r="F30" s="27">
        <v>25.545999999999999</v>
      </c>
      <c r="G30" s="27">
        <v>2192.6410000000001</v>
      </c>
      <c r="H30" s="27">
        <v>876</v>
      </c>
      <c r="I30" s="27">
        <v>917.63</v>
      </c>
      <c r="J30" s="27">
        <v>809.6</v>
      </c>
    </row>
    <row r="31" spans="1:10" ht="15.6" x14ac:dyDescent="0.25">
      <c r="A31" s="10" t="s">
        <v>36</v>
      </c>
      <c r="B31" s="11" t="s">
        <v>8</v>
      </c>
      <c r="C31" s="12" t="s">
        <v>9</v>
      </c>
      <c r="D31" s="31">
        <v>71.75</v>
      </c>
      <c r="E31" s="31">
        <v>6.2</v>
      </c>
      <c r="F31" s="31">
        <v>71.75</v>
      </c>
      <c r="G31" s="31">
        <v>48.7</v>
      </c>
      <c r="H31" s="31">
        <v>9.6</v>
      </c>
      <c r="I31" s="31">
        <v>313.10000000000002</v>
      </c>
      <c r="J31" s="31">
        <v>194.85</v>
      </c>
    </row>
  </sheetData>
  <mergeCells count="14">
    <mergeCell ref="A1:J1"/>
    <mergeCell ref="D15:J15"/>
    <mergeCell ref="B15:B16"/>
    <mergeCell ref="A15:A16"/>
    <mergeCell ref="C15:C16"/>
    <mergeCell ref="A14:J14"/>
    <mergeCell ref="C2:C3"/>
    <mergeCell ref="B2:B3"/>
    <mergeCell ref="D2:J2"/>
    <mergeCell ref="D21:J21"/>
    <mergeCell ref="A21:A22"/>
    <mergeCell ref="B21:B22"/>
    <mergeCell ref="C21:C22"/>
    <mergeCell ref="A2:A3"/>
  </mergeCells>
  <phoneticPr fontId="5" type="noConversion"/>
  <printOptions horizontalCentered="1"/>
  <pageMargins left="0.39370078740157483" right="0.39370078740157483" top="1.0629921259842521" bottom="0.39370078740157483" header="0" footer="0"/>
  <pageSetup paperSize="9" scale="87" orientation="landscape" r:id="rId1"/>
  <headerFooter alignWithMargins="0"/>
  <rowBreaks count="1" manualBreakCount="1">
    <brk id="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раздел 1</vt:lpstr>
      <vt:lpstr>раздел 2-4</vt:lpstr>
      <vt:lpstr>'раздел 2-4'!Область_печати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2016-12-05T22:35:40Z</cp:lastPrinted>
  <dcterms:created xsi:type="dcterms:W3CDTF">1996-10-08T23:32:33Z</dcterms:created>
  <dcterms:modified xsi:type="dcterms:W3CDTF">2017-03-06T02:29:55Z</dcterms:modified>
</cp:coreProperties>
</file>