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96" yWindow="-120" windowWidth="13716" windowHeight="9648"/>
  </bookViews>
  <sheets>
    <sheet name="раздел 1" sheetId="16" r:id="rId1"/>
    <sheet name="раздел 2" sheetId="14" r:id="rId2"/>
    <sheet name="раздел 3,4" sheetId="17" r:id="rId3"/>
    <sheet name="раздел 5,6" sheetId="18" r:id="rId4"/>
  </sheets>
  <definedNames>
    <definedName name="_xlnm.Print_Area" localSheetId="1">'раздел 2'!$A$1:$F$11</definedName>
    <definedName name="_xlnm.Print_Area" localSheetId="2">'раздел 3,4'!$A$1:$F$33</definedName>
    <definedName name="_xlnm.Print_Area" localSheetId="3">'раздел 5,6'!$A$1:$F$25</definedName>
  </definedNames>
  <calcPr calcId="144525"/>
</workbook>
</file>

<file path=xl/calcChain.xml><?xml version="1.0" encoding="utf-8"?>
<calcChain xmlns="http://schemas.openxmlformats.org/spreadsheetml/2006/main">
  <c r="D22" i="18" l="1"/>
  <c r="F13" i="18"/>
  <c r="E13" i="18"/>
  <c r="D13" i="18"/>
  <c r="F13" i="17"/>
  <c r="F7" i="14" l="1"/>
  <c r="D7" i="14"/>
  <c r="E7" i="14" l="1"/>
</calcChain>
</file>

<file path=xl/sharedStrings.xml><?xml version="1.0" encoding="utf-8"?>
<sst xmlns="http://schemas.openxmlformats.org/spreadsheetml/2006/main" count="171" uniqueCount="91">
  <si>
    <t>1.</t>
  </si>
  <si>
    <t>2.</t>
  </si>
  <si>
    <t>3.</t>
  </si>
  <si>
    <t>3.1</t>
  </si>
  <si>
    <t>3.2</t>
  </si>
  <si>
    <t>3.3</t>
  </si>
  <si>
    <t>ПРОИЗВОДСТВЕННАЯ ПРОГРАММА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</si>
  <si>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</si>
  <si>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</si>
  <si>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</si>
  <si>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</si>
  <si>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</si>
  <si>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</si>
  <si>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</si>
  <si>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</si>
  <si>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</si>
  <si>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</si>
  <si>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</si>
  <si>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</si>
  <si>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%</t>
  </si>
  <si>
    <t>1.2</t>
  </si>
  <si>
    <t>2.1</t>
  </si>
  <si>
    <t>ед./км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</si>
  <si>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</si>
  <si>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</si>
  <si>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</si>
  <si>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</si>
  <si>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№    п/п</t>
  </si>
  <si>
    <t xml:space="preserve">Наименование показателей   </t>
  </si>
  <si>
    <t>Единицы измерения</t>
  </si>
  <si>
    <t>куб.м</t>
  </si>
  <si>
    <t>4.</t>
  </si>
  <si>
    <t>5.</t>
  </si>
  <si>
    <t>Объем финансовых потребностей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</si>
  <si>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</si>
  <si>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</si>
  <si>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</si>
  <si>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6.</t>
  </si>
  <si>
    <t>7.</t>
  </si>
  <si>
    <t>Отведено стоков  всего, в т.ч.:</t>
  </si>
  <si>
    <t>От потребителей, из них:</t>
  </si>
  <si>
    <t>населения</t>
  </si>
  <si>
    <t>бюджетных организаций</t>
  </si>
  <si>
    <t>прочих потребителей</t>
  </si>
  <si>
    <t>От собственных производств</t>
  </si>
  <si>
    <t>2016 год</t>
  </si>
  <si>
    <t>2017 год</t>
  </si>
  <si>
    <t>2018 год</t>
  </si>
  <si>
    <t>№ п/п</t>
  </si>
  <si>
    <t>Замена магистрального трубопровода от УТ-1/1 до УТ-28/1</t>
  </si>
  <si>
    <t>Замена магистрального трубопровода от УТ-22/2 до УТ-26/2</t>
  </si>
  <si>
    <t>Раздел 6. Отчет об исполнении производственной программы за истекший период регулирования (2014 год)</t>
  </si>
  <si>
    <t>Показатели производственной деятельности</t>
  </si>
  <si>
    <t>Срок реализации мероприятия</t>
  </si>
  <si>
    <t>Замена магистрального трубопровода от УТ-5/1 до УТ-9/1</t>
  </si>
  <si>
    <t>Замена магистрального трубопровода от УТ-13/1 до УТ-15/1</t>
  </si>
  <si>
    <t>Замена магистрального трубопровода от УТ-6/3 до ул. Партизанская, 7</t>
  </si>
  <si>
    <t>Замена магистрального трубопровода от УТ-15/5 до УТ-18а/5</t>
  </si>
  <si>
    <t>Замена магистрального трубопровода от УТ-23/7 до УТ-27/7</t>
  </si>
  <si>
    <t>Замена магистрального трубопровода от УТ-5/2 до МКД № 6, по                      ул. Южная</t>
  </si>
  <si>
    <t>8.</t>
  </si>
  <si>
    <t>Раздел 2. Планируемый объем в сфере водоотведения на 2016-2018 годы</t>
  </si>
  <si>
    <t xml:space="preserve"> -</t>
  </si>
  <si>
    <t>ед.</t>
  </si>
  <si>
    <t>2</t>
  </si>
  <si>
    <t>2.2</t>
  </si>
  <si>
    <t>1</t>
  </si>
  <si>
    <t>км</t>
  </si>
  <si>
    <t>I</t>
  </si>
  <si>
    <t>II</t>
  </si>
  <si>
    <t>Значение показателя</t>
  </si>
  <si>
    <t>3.2. План мероприятий, направленных на улучшение качества очистки сточных вод</t>
  </si>
  <si>
    <t>3.3. План мероприятий по энергосбережению и повышению энергетической эффективности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</si>
  <si>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</si>
  <si>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</si>
  <si>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</si>
  <si>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</si>
  <si>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тыс.куб.м</t>
  </si>
  <si>
    <t>количество аварий и засоров на канализационных сетях</t>
  </si>
  <si>
    <t>протяженность канализационных сетей</t>
  </si>
  <si>
    <t>показатель надежности и бесперебойности централизованной системы водоотведения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</si>
  <si>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</si>
  <si>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</si>
  <si>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</si>
  <si>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</si>
  <si>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</si>
  <si>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</si>
  <si>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</si>
  <si>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</si>
  <si>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</si>
  <si>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в сфере водоотведения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</si>
</sst>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1" fillId="0" borderId="0"/>
    <xf numFmtId="0" fontId="4" fillId="0" borderId="0"/>
    <xf numFmtId="0" fontId="3" fillId="0" borderId="0"/>
    <xf numFmtId="0" fontId="3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1" applyFont="1" applyAlignment="1">
      <alignment horizontal="center" vertical="center" wrapText="1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1" xfId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" fillId="0" borderId="1" xfId="1" applyFont="1" applyBorder="1"/>
    <xf numFmtId="0" fontId="1" fillId="0" borderId="0" xfId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8" xfId="0" applyFont="1" applyBorder="1" applyAlignment="1"/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9" fillId="0" borderId="2" xfId="3" applyFont="1" applyFill="1" applyBorder="1" applyAlignment="1">
      <alignment wrapText="1"/>
    </xf>
    <xf numFmtId="0" fontId="10" fillId="0" borderId="6" xfId="3" applyFont="1" applyFill="1" applyBorder="1" applyAlignment="1">
      <alignment wrapText="1"/>
    </xf>
    <xf numFmtId="0" fontId="9" fillId="0" borderId="6" xfId="3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4" xfId="4" applyFont="1" applyBorder="1" applyAlignment="1">
      <alignment horizontal="left" vertical="top" wrapText="1"/>
    </xf>
    <xf numFmtId="0" fontId="6" fillId="0" borderId="4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left" vertical="top" wrapText="1"/>
    </xf>
    <xf numFmtId="0" fontId="6" fillId="0" borderId="2" xfId="4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6" xfId="4" applyFont="1" applyBorder="1" applyAlignment="1">
      <alignment horizontal="left" vertical="top" wrapText="1"/>
    </xf>
    <xf numFmtId="0" fontId="6" fillId="0" borderId="6" xfId="4" applyFont="1" applyBorder="1" applyAlignment="1">
      <alignment horizontal="center" vertical="center" wrapText="1"/>
    </xf>
    <xf numFmtId="0" fontId="1" fillId="0" borderId="6" xfId="4" applyFont="1" applyBorder="1" applyAlignment="1">
      <alignment horizontal="center" vertical="center"/>
    </xf>
    <xf numFmtId="164" fontId="8" fillId="0" borderId="0" xfId="0" applyNumberFormat="1" applyFont="1"/>
    <xf numFmtId="164" fontId="1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/>
    </xf>
    <xf numFmtId="0" fontId="13" fillId="0" borderId="0" xfId="5" applyFont="1"/>
    <xf numFmtId="0" fontId="6" fillId="0" borderId="1" xfId="5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5" applyFont="1"/>
    <xf numFmtId="0" fontId="1" fillId="0" borderId="1" xfId="1" applyFont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5" applyFont="1"/>
    <xf numFmtId="0" fontId="1" fillId="0" borderId="0" xfId="1" applyFont="1" applyBorder="1" applyAlignment="1">
      <alignment horizontal="left"/>
    </xf>
    <xf numFmtId="0" fontId="7" fillId="0" borderId="0" xfId="5" applyFont="1" applyBorder="1" applyAlignment="1">
      <alignment horizontal="left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9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/>
    </xf>
    <xf numFmtId="0" fontId="1" fillId="0" borderId="14" xfId="1" applyFont="1" applyBorder="1" applyAlignment="1">
      <alignment horizontal="left"/>
    </xf>
    <xf numFmtId="0" fontId="1" fillId="0" borderId="23" xfId="1" applyFont="1" applyBorder="1" applyAlignment="1">
      <alignment horizontal="left"/>
    </xf>
    <xf numFmtId="0" fontId="1" fillId="0" borderId="21" xfId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2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0" fontId="7" fillId="0" borderId="9" xfId="4" applyFont="1" applyBorder="1" applyAlignment="1">
      <alignment horizontal="left" vertical="center" wrapText="1"/>
    </xf>
    <xf numFmtId="0" fontId="7" fillId="0" borderId="14" xfId="4" applyFont="1" applyBorder="1" applyAlignment="1">
      <alignment horizontal="left" vertical="center" wrapText="1"/>
    </xf>
    <xf numFmtId="0" fontId="7" fillId="0" borderId="23" xfId="4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164" fontId="1" fillId="0" borderId="20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6">
    <cellStyle name="Обычный" xfId="0" builtinId="0"/>
    <cellStyle name="Обычный 2_ООО Тепловая компания (печора)" xfId="1"/>
    <cellStyle name="Обычный 5" xfId="2"/>
    <cellStyle name="Обычный_PP_PitWater" xfId="5"/>
    <cellStyle name="Обычный_Тар_тр 06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7" sqref="B7"/>
    </sheetView>
  </sheetViews>
  <sheetFormatPr defaultColWidth="9.109375" defaultRowHeight="15.6" x14ac:dyDescent="0.3"/>
  <cols>
    <col min="1" max="1" width="51.33203125" style="87" customWidth="1"/>
    <col min="2" max="2" width="63.88671875" style="87" customWidth="1"/>
    <col min="3" max="3" width="7" style="87" customWidth="1"/>
    <col min="4" max="4" width="6.6640625" style="87" customWidth="1"/>
    <col min="5" max="16384" width="9.109375" style="87"/>
  </cols>
  <sheetData>
    <row r="1" spans="1:2" s="84" customFormat="1" ht="18" x14ac:dyDescent="0.35">
      <c r="A1" s="94" t="s">
        <v>6</v>
      </c>
      <c r="B1" s="94"/>
    </row>
    <row r="2" spans="1:2" s="84" customFormat="1" ht="18" customHeight="1" x14ac:dyDescent="0.35">
      <c r="A2" s="95" t="s">
        <v>90</v>
      </c>
      <c r="B2" s="95"/>
    </row>
    <row r="3" spans="1:2" s="84" customFormat="1" ht="18" x14ac:dyDescent="0.35">
      <c r="A3" s="96"/>
      <c r="B3" s="97"/>
    </row>
    <row r="4" spans="1:2" s="84" customFormat="1" ht="18" x14ac:dyDescent="0.35">
      <c r="A4" s="98" t="s">
        <v>81</v>
      </c>
      <c r="B4" s="98"/>
    </row>
    <row r="5" spans="1:2" ht="43.5" customHeight="1" x14ac:dyDescent="0.3">
      <c r="A5" s="85" t="s">
        <v>82</v>
      </c>
      <c r="B5" s="88" t="s">
        <v>88</v>
      </c>
    </row>
    <row r="6" spans="1:2" ht="42" customHeight="1" x14ac:dyDescent="0.3">
      <c r="A6" s="85" t="s">
        <v>83</v>
      </c>
      <c r="B6" s="88" t="s">
        <v>89</v>
      </c>
    </row>
    <row r="7" spans="1:2" ht="38.25" customHeight="1" x14ac:dyDescent="0.3">
      <c r="A7" s="85" t="s">
        <v>84</v>
      </c>
      <c r="B7" s="88" t="s">
        <v>85</v>
      </c>
    </row>
    <row r="8" spans="1:2" ht="33.75" customHeight="1" x14ac:dyDescent="0.3">
      <c r="A8" s="85" t="s">
        <v>86</v>
      </c>
      <c r="B8" s="86" t="s">
        <v>87</v>
      </c>
    </row>
    <row r="9" spans="1:2" s="91" customFormat="1" x14ac:dyDescent="0.3">
      <c r="A9" s="89"/>
      <c r="B9" s="90"/>
    </row>
    <row r="20" spans="1:3" x14ac:dyDescent="0.3">
      <c r="C20" s="92"/>
    </row>
    <row r="22" spans="1:3" x14ac:dyDescent="0.3">
      <c r="C22" s="93"/>
    </row>
    <row r="25" spans="1:3" s="91" customFormat="1" x14ac:dyDescent="0.3">
      <c r="A25" s="87"/>
      <c r="B25" s="87"/>
      <c r="C25" s="87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zoomScaleSheetLayoutView="80" workbookViewId="0">
      <selection activeCell="F8" sqref="F8:F10"/>
    </sheetView>
  </sheetViews>
  <sheetFormatPr defaultColWidth="9.109375" defaultRowHeight="13.8" x14ac:dyDescent="0.25"/>
  <cols>
    <col min="1" max="1" width="5.33203125" style="19" customWidth="1"/>
    <col min="2" max="2" width="38.6640625" style="19" customWidth="1"/>
    <col min="3" max="3" width="13.5546875" style="19" customWidth="1"/>
    <col min="4" max="4" width="12.33203125" style="19" customWidth="1"/>
    <col min="5" max="5" width="15" style="19" customWidth="1"/>
    <col min="6" max="6" width="14.5546875" style="19" customWidth="1"/>
    <col min="7" max="16384" width="9.109375" style="19"/>
  </cols>
  <sheetData>
    <row r="1" spans="1:9" s="1" customFormat="1" ht="15.75" customHeight="1" x14ac:dyDescent="0.3">
      <c r="A1" s="20" t="s">
        <v>61</v>
      </c>
      <c r="B1" s="2"/>
      <c r="C1" s="2"/>
      <c r="D1" s="2"/>
    </row>
    <row r="2" spans="1:9" s="1" customFormat="1" ht="34.5" customHeight="1" x14ac:dyDescent="0.3">
      <c r="A2" s="99" t="s">
        <v>27</v>
      </c>
      <c r="B2" s="99" t="s">
        <v>28</v>
      </c>
      <c r="C2" s="99" t="s">
        <v>29</v>
      </c>
      <c r="D2" s="100" t="s">
        <v>52</v>
      </c>
      <c r="E2" s="100"/>
      <c r="F2" s="100"/>
    </row>
    <row r="3" spans="1:9" ht="33" customHeight="1" x14ac:dyDescent="0.25">
      <c r="A3" s="99"/>
      <c r="B3" s="99"/>
      <c r="C3" s="99"/>
      <c r="D3" s="23" t="s">
        <v>45</v>
      </c>
      <c r="E3" s="23" t="s">
        <v>46</v>
      </c>
      <c r="F3" s="23" t="s">
        <v>47</v>
      </c>
    </row>
    <row r="4" spans="1:9" ht="15.6" x14ac:dyDescent="0.25">
      <c r="A4" s="22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</row>
    <row r="5" spans="1:9" ht="15.75" customHeight="1" x14ac:dyDescent="0.3">
      <c r="A5" s="24" t="s">
        <v>0</v>
      </c>
      <c r="B5" s="38" t="s">
        <v>39</v>
      </c>
      <c r="C5" s="25" t="s">
        <v>30</v>
      </c>
      <c r="D5" s="26">
        <v>1164145.6000000001</v>
      </c>
      <c r="E5" s="26">
        <v>1164145.6000000001</v>
      </c>
      <c r="F5" s="26">
        <v>1164145.6000000001</v>
      </c>
      <c r="G5" s="33"/>
      <c r="H5" s="101"/>
      <c r="I5" s="101"/>
    </row>
    <row r="6" spans="1:9" ht="18" customHeight="1" x14ac:dyDescent="0.3">
      <c r="A6" s="37" t="s">
        <v>1</v>
      </c>
      <c r="B6" s="39" t="s">
        <v>44</v>
      </c>
      <c r="C6" s="28" t="s">
        <v>30</v>
      </c>
      <c r="D6" s="29">
        <v>1312</v>
      </c>
      <c r="E6" s="29">
        <v>1312</v>
      </c>
      <c r="F6" s="29">
        <v>1312</v>
      </c>
      <c r="G6" s="33"/>
      <c r="H6" s="101"/>
      <c r="I6" s="101"/>
    </row>
    <row r="7" spans="1:9" ht="18" customHeight="1" x14ac:dyDescent="0.3">
      <c r="A7" s="27" t="s">
        <v>2</v>
      </c>
      <c r="B7" s="40" t="s">
        <v>40</v>
      </c>
      <c r="C7" s="28" t="s">
        <v>30</v>
      </c>
      <c r="D7" s="29">
        <f>D5-D6</f>
        <v>1162833.6000000001</v>
      </c>
      <c r="E7" s="29">
        <f>E5-E6</f>
        <v>1162833.6000000001</v>
      </c>
      <c r="F7" s="29">
        <f>F5-F6</f>
        <v>1162833.6000000001</v>
      </c>
      <c r="G7" s="33"/>
      <c r="H7" s="101"/>
      <c r="I7" s="101"/>
    </row>
    <row r="8" spans="1:9" ht="17.25" customHeight="1" x14ac:dyDescent="0.25">
      <c r="A8" s="37" t="s">
        <v>3</v>
      </c>
      <c r="B8" s="35" t="s">
        <v>41</v>
      </c>
      <c r="C8" s="28" t="s">
        <v>30</v>
      </c>
      <c r="D8" s="29">
        <v>891534.8</v>
      </c>
      <c r="E8" s="29">
        <v>891534.8</v>
      </c>
      <c r="F8" s="29">
        <v>891534.8</v>
      </c>
      <c r="G8" s="34"/>
      <c r="H8" s="101"/>
      <c r="I8" s="101"/>
    </row>
    <row r="9" spans="1:9" ht="17.25" customHeight="1" x14ac:dyDescent="0.25">
      <c r="A9" s="37" t="s">
        <v>4</v>
      </c>
      <c r="B9" s="42" t="s">
        <v>42</v>
      </c>
      <c r="C9" s="28" t="s">
        <v>30</v>
      </c>
      <c r="D9" s="32">
        <v>167968.7</v>
      </c>
      <c r="E9" s="32">
        <v>167968.7</v>
      </c>
      <c r="F9" s="32">
        <v>167968.7</v>
      </c>
      <c r="G9" s="34"/>
      <c r="H9" s="101"/>
      <c r="I9" s="101"/>
    </row>
    <row r="10" spans="1:9" ht="17.25" customHeight="1" x14ac:dyDescent="0.25">
      <c r="A10" s="43" t="s">
        <v>5</v>
      </c>
      <c r="B10" s="41" t="s">
        <v>43</v>
      </c>
      <c r="C10" s="30" t="s">
        <v>30</v>
      </c>
      <c r="D10" s="31">
        <v>103330.1</v>
      </c>
      <c r="E10" s="31">
        <v>103330.1</v>
      </c>
      <c r="F10" s="31">
        <v>103330.1</v>
      </c>
      <c r="G10" s="34"/>
      <c r="H10" s="101"/>
      <c r="I10" s="101"/>
    </row>
  </sheetData>
  <mergeCells count="10">
    <mergeCell ref="H10:I10"/>
    <mergeCell ref="H5:I5"/>
    <mergeCell ref="H6:I6"/>
    <mergeCell ref="H7:I7"/>
    <mergeCell ref="H8:I8"/>
    <mergeCell ref="A2:A3"/>
    <mergeCell ref="B2:B3"/>
    <mergeCell ref="C2:C3"/>
    <mergeCell ref="D2:F2"/>
    <mergeCell ref="H9:I9"/>
  </mergeCells>
  <phoneticPr fontId="5" type="noConversion"/>
  <printOptions horizontalCentered="1"/>
  <pageMargins left="1.0629921259842521" right="0.39370078740157483" top="0.39370078740157483" bottom="0.39370078740157483" header="0" footer="0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2" zoomScaleNormal="100" zoomScaleSheetLayoutView="80" workbookViewId="0">
      <selection activeCell="E38" sqref="E38"/>
    </sheetView>
  </sheetViews>
  <sheetFormatPr defaultColWidth="9.109375" defaultRowHeight="13.8" x14ac:dyDescent="0.25"/>
  <cols>
    <col min="1" max="1" width="5.33203125" style="19" customWidth="1"/>
    <col min="2" max="2" width="38.6640625" style="19" customWidth="1"/>
    <col min="3" max="3" width="13.5546875" style="19" customWidth="1"/>
    <col min="4" max="4" width="12.33203125" style="19" customWidth="1"/>
    <col min="5" max="5" width="15" style="19" customWidth="1"/>
    <col min="6" max="6" width="14.5546875" style="19" customWidth="1"/>
    <col min="7" max="16384" width="9.109375" style="19"/>
  </cols>
  <sheetData>
    <row r="1" spans="1:11" ht="51.75" customHeight="1" x14ac:dyDescent="0.25">
      <c r="A1" s="118" t="s">
        <v>34</v>
      </c>
      <c r="B1" s="118"/>
      <c r="C1" s="118"/>
      <c r="D1" s="118"/>
      <c r="E1" s="118"/>
      <c r="F1" s="118"/>
    </row>
    <row r="2" spans="1:11" ht="24.75" customHeight="1" x14ac:dyDescent="0.25">
      <c r="A2" s="109" t="s">
        <v>35</v>
      </c>
      <c r="B2" s="109"/>
      <c r="C2" s="109"/>
      <c r="D2" s="109"/>
      <c r="E2" s="109"/>
      <c r="F2" s="109"/>
    </row>
    <row r="3" spans="1:11" ht="111" customHeight="1" x14ac:dyDescent="0.25">
      <c r="A3" s="81" t="s">
        <v>7</v>
      </c>
      <c r="B3" s="102" t="s">
        <v>8</v>
      </c>
      <c r="C3" s="103"/>
      <c r="D3" s="104"/>
      <c r="E3" s="81" t="s">
        <v>53</v>
      </c>
      <c r="F3" s="81" t="s">
        <v>10</v>
      </c>
    </row>
    <row r="4" spans="1:11" ht="15.6" x14ac:dyDescent="0.25">
      <c r="A4" s="81">
        <v>1</v>
      </c>
      <c r="B4" s="102">
        <v>2</v>
      </c>
      <c r="C4" s="103">
        <v>3</v>
      </c>
      <c r="D4" s="104">
        <v>4</v>
      </c>
      <c r="E4" s="81">
        <v>3</v>
      </c>
      <c r="F4" s="81">
        <v>4</v>
      </c>
      <c r="G4" s="74"/>
      <c r="J4" s="110"/>
      <c r="K4" s="110"/>
    </row>
    <row r="5" spans="1:11" ht="15.6" x14ac:dyDescent="0.25">
      <c r="A5" s="53" t="s">
        <v>0</v>
      </c>
      <c r="B5" s="112" t="s">
        <v>54</v>
      </c>
      <c r="C5" s="113" t="s">
        <v>54</v>
      </c>
      <c r="D5" s="114" t="s">
        <v>54</v>
      </c>
      <c r="E5" s="115" t="s">
        <v>45</v>
      </c>
      <c r="F5" s="51">
        <v>553.79999999999995</v>
      </c>
      <c r="J5" s="111"/>
      <c r="K5" s="111"/>
    </row>
    <row r="6" spans="1:11" ht="15.6" x14ac:dyDescent="0.25">
      <c r="A6" s="53" t="s">
        <v>1</v>
      </c>
      <c r="B6" s="112" t="s">
        <v>55</v>
      </c>
      <c r="C6" s="113" t="s">
        <v>55</v>
      </c>
      <c r="D6" s="114" t="s">
        <v>55</v>
      </c>
      <c r="E6" s="117"/>
      <c r="F6" s="51">
        <v>652</v>
      </c>
    </row>
    <row r="7" spans="1:11" ht="30" customHeight="1" x14ac:dyDescent="0.25">
      <c r="A7" s="53" t="s">
        <v>2</v>
      </c>
      <c r="B7" s="112" t="s">
        <v>56</v>
      </c>
      <c r="C7" s="113" t="s">
        <v>56</v>
      </c>
      <c r="D7" s="114" t="s">
        <v>56</v>
      </c>
      <c r="E7" s="116"/>
      <c r="F7" s="51">
        <v>702.3</v>
      </c>
      <c r="J7" s="74"/>
    </row>
    <row r="8" spans="1:11" ht="15.6" x14ac:dyDescent="0.25">
      <c r="A8" s="53" t="s">
        <v>31</v>
      </c>
      <c r="B8" s="112" t="s">
        <v>49</v>
      </c>
      <c r="C8" s="113" t="s">
        <v>49</v>
      </c>
      <c r="D8" s="114" t="s">
        <v>49</v>
      </c>
      <c r="E8" s="115" t="s">
        <v>46</v>
      </c>
      <c r="F8" s="54">
        <v>1060.0999999999999</v>
      </c>
      <c r="H8" s="110"/>
      <c r="I8" s="110"/>
    </row>
    <row r="9" spans="1:11" ht="15.6" x14ac:dyDescent="0.25">
      <c r="A9" s="53" t="s">
        <v>32</v>
      </c>
      <c r="B9" s="112" t="s">
        <v>50</v>
      </c>
      <c r="C9" s="113" t="s">
        <v>50</v>
      </c>
      <c r="D9" s="114" t="s">
        <v>50</v>
      </c>
      <c r="E9" s="116"/>
      <c r="F9" s="54">
        <v>932.8</v>
      </c>
      <c r="H9" s="111"/>
      <c r="I9" s="111"/>
      <c r="K9" s="74"/>
    </row>
    <row r="10" spans="1:11" ht="15.6" x14ac:dyDescent="0.25">
      <c r="A10" s="53" t="s">
        <v>37</v>
      </c>
      <c r="B10" s="112" t="s">
        <v>57</v>
      </c>
      <c r="C10" s="113" t="s">
        <v>57</v>
      </c>
      <c r="D10" s="114" t="s">
        <v>57</v>
      </c>
      <c r="E10" s="115" t="s">
        <v>47</v>
      </c>
      <c r="F10" s="54">
        <v>800</v>
      </c>
      <c r="H10" s="111"/>
      <c r="I10" s="111"/>
    </row>
    <row r="11" spans="1:11" ht="15.6" x14ac:dyDescent="0.25">
      <c r="A11" s="53" t="s">
        <v>38</v>
      </c>
      <c r="B11" s="112" t="s">
        <v>58</v>
      </c>
      <c r="C11" s="113" t="s">
        <v>58</v>
      </c>
      <c r="D11" s="114" t="s">
        <v>58</v>
      </c>
      <c r="E11" s="117"/>
      <c r="F11" s="54">
        <v>667.7</v>
      </c>
      <c r="H11" s="111"/>
      <c r="I11" s="111"/>
      <c r="J11" s="110"/>
      <c r="K11" s="110"/>
    </row>
    <row r="12" spans="1:11" ht="36" customHeight="1" x14ac:dyDescent="0.25">
      <c r="A12" s="53" t="s">
        <v>60</v>
      </c>
      <c r="B12" s="112" t="s">
        <v>59</v>
      </c>
      <c r="C12" s="113" t="s">
        <v>59</v>
      </c>
      <c r="D12" s="114" t="s">
        <v>59</v>
      </c>
      <c r="E12" s="116"/>
      <c r="F12" s="54">
        <v>584.20000000000005</v>
      </c>
      <c r="J12" s="111"/>
      <c r="K12" s="111"/>
    </row>
    <row r="13" spans="1:11" ht="15.6" x14ac:dyDescent="0.25">
      <c r="A13" s="112" t="s">
        <v>11</v>
      </c>
      <c r="B13" s="113"/>
      <c r="C13" s="113"/>
      <c r="D13" s="113"/>
      <c r="E13" s="79"/>
      <c r="F13" s="54">
        <f>SUM(F5:F12)</f>
        <v>5952.9</v>
      </c>
      <c r="J13" s="111"/>
      <c r="K13" s="111"/>
    </row>
    <row r="14" spans="1:11" ht="15.6" x14ac:dyDescent="0.3">
      <c r="A14" s="3"/>
      <c r="B14" s="4"/>
      <c r="C14" s="5"/>
      <c r="D14" s="5"/>
    </row>
    <row r="15" spans="1:11" ht="18" customHeight="1" x14ac:dyDescent="0.25">
      <c r="A15" s="109" t="s">
        <v>71</v>
      </c>
      <c r="B15" s="109"/>
      <c r="C15" s="109"/>
      <c r="D15" s="109"/>
      <c r="E15" s="109"/>
      <c r="F15" s="109"/>
    </row>
    <row r="16" spans="1:11" ht="93.6" x14ac:dyDescent="0.25">
      <c r="A16" s="81" t="s">
        <v>48</v>
      </c>
      <c r="B16" s="102" t="s">
        <v>8</v>
      </c>
      <c r="C16" s="103"/>
      <c r="D16" s="104"/>
      <c r="E16" s="81" t="s">
        <v>9</v>
      </c>
      <c r="F16" s="81" t="s">
        <v>10</v>
      </c>
    </row>
    <row r="17" spans="1:6" ht="15.6" x14ac:dyDescent="0.25">
      <c r="A17" s="81">
        <v>1</v>
      </c>
      <c r="B17" s="102">
        <v>2</v>
      </c>
      <c r="C17" s="103"/>
      <c r="D17" s="104"/>
      <c r="E17" s="81">
        <v>3</v>
      </c>
      <c r="F17" s="81">
        <v>4</v>
      </c>
    </row>
    <row r="18" spans="1:6" ht="15.6" x14ac:dyDescent="0.3">
      <c r="A18" s="6" t="s">
        <v>0</v>
      </c>
      <c r="B18" s="102" t="s">
        <v>62</v>
      </c>
      <c r="C18" s="103"/>
      <c r="D18" s="104"/>
      <c r="E18" s="6" t="s">
        <v>62</v>
      </c>
      <c r="F18" s="7" t="s">
        <v>62</v>
      </c>
    </row>
    <row r="19" spans="1:6" ht="15.6" x14ac:dyDescent="0.3">
      <c r="A19" s="105" t="s">
        <v>11</v>
      </c>
      <c r="B19" s="106"/>
      <c r="C19" s="106"/>
      <c r="D19" s="107"/>
      <c r="E19" s="8"/>
      <c r="F19" s="7"/>
    </row>
    <row r="20" spans="1:6" ht="15.6" x14ac:dyDescent="0.3">
      <c r="A20" s="9"/>
      <c r="B20" s="9"/>
      <c r="C20" s="9"/>
      <c r="D20" s="9"/>
    </row>
    <row r="21" spans="1:6" ht="22.5" customHeight="1" x14ac:dyDescent="0.25">
      <c r="A21" s="109" t="s">
        <v>72</v>
      </c>
      <c r="B21" s="109"/>
      <c r="C21" s="109"/>
      <c r="D21" s="109"/>
      <c r="E21" s="109"/>
      <c r="F21" s="109"/>
    </row>
    <row r="22" spans="1:6" ht="93.6" x14ac:dyDescent="0.25">
      <c r="A22" s="81" t="s">
        <v>48</v>
      </c>
      <c r="B22" s="102" t="s">
        <v>8</v>
      </c>
      <c r="C22" s="103"/>
      <c r="D22" s="104"/>
      <c r="E22" s="81" t="s">
        <v>9</v>
      </c>
      <c r="F22" s="81" t="s">
        <v>10</v>
      </c>
    </row>
    <row r="23" spans="1:6" ht="15.6" x14ac:dyDescent="0.25">
      <c r="A23" s="81">
        <v>1</v>
      </c>
      <c r="B23" s="102">
        <v>2</v>
      </c>
      <c r="C23" s="103"/>
      <c r="D23" s="104"/>
      <c r="E23" s="81">
        <v>3</v>
      </c>
      <c r="F23" s="81">
        <v>4</v>
      </c>
    </row>
    <row r="24" spans="1:6" ht="15.6" x14ac:dyDescent="0.3">
      <c r="A24" s="6" t="s">
        <v>0</v>
      </c>
      <c r="B24" s="102" t="s">
        <v>62</v>
      </c>
      <c r="C24" s="103"/>
      <c r="D24" s="104"/>
      <c r="E24" s="6" t="s">
        <v>62</v>
      </c>
      <c r="F24" s="7" t="s">
        <v>62</v>
      </c>
    </row>
    <row r="25" spans="1:6" ht="15.6" x14ac:dyDescent="0.3">
      <c r="A25" s="105" t="s">
        <v>11</v>
      </c>
      <c r="B25" s="106"/>
      <c r="C25" s="106"/>
      <c r="D25" s="107"/>
      <c r="E25" s="8"/>
      <c r="F25" s="7"/>
    </row>
    <row r="26" spans="1:6" ht="15.75" customHeight="1" x14ac:dyDescent="0.3">
      <c r="A26" s="108"/>
      <c r="B26" s="108"/>
      <c r="C26" s="108"/>
      <c r="D26" s="108"/>
      <c r="E26" s="108"/>
      <c r="F26" s="108"/>
    </row>
    <row r="27" spans="1:6" ht="15.6" x14ac:dyDescent="0.3">
      <c r="A27" s="3"/>
      <c r="B27" s="4"/>
      <c r="C27" s="5"/>
      <c r="D27" s="5"/>
    </row>
    <row r="28" spans="1:6" ht="34.5" customHeight="1" x14ac:dyDescent="0.25">
      <c r="A28" s="109" t="s">
        <v>13</v>
      </c>
      <c r="B28" s="109"/>
      <c r="C28" s="109"/>
      <c r="D28" s="109"/>
      <c r="E28" s="109"/>
      <c r="F28" s="109"/>
    </row>
    <row r="29" spans="1:6" ht="15" customHeight="1" x14ac:dyDescent="0.25">
      <c r="A29" s="100" t="s">
        <v>12</v>
      </c>
      <c r="B29" s="100" t="s">
        <v>17</v>
      </c>
      <c r="C29" s="100" t="s">
        <v>14</v>
      </c>
      <c r="D29" s="100" t="s">
        <v>15</v>
      </c>
      <c r="E29" s="100"/>
      <c r="F29" s="100"/>
    </row>
    <row r="30" spans="1:6" ht="16.5" customHeight="1" x14ac:dyDescent="0.25">
      <c r="A30" s="100"/>
      <c r="B30" s="100"/>
      <c r="C30" s="100"/>
      <c r="D30" s="81" t="s">
        <v>45</v>
      </c>
      <c r="E30" s="81" t="s">
        <v>46</v>
      </c>
      <c r="F30" s="81" t="s">
        <v>47</v>
      </c>
    </row>
    <row r="31" spans="1:6" ht="15.6" x14ac:dyDescent="0.25">
      <c r="A31" s="81">
        <v>1</v>
      </c>
      <c r="B31" s="81">
        <v>2</v>
      </c>
      <c r="C31" s="81">
        <v>3</v>
      </c>
      <c r="D31" s="81">
        <v>4</v>
      </c>
      <c r="E31" s="81">
        <v>5</v>
      </c>
      <c r="F31" s="81">
        <v>6</v>
      </c>
    </row>
    <row r="32" spans="1:6" ht="15.6" x14ac:dyDescent="0.3">
      <c r="A32" s="47" t="s">
        <v>0</v>
      </c>
      <c r="B32" s="48" t="s">
        <v>33</v>
      </c>
      <c r="C32" s="49" t="s">
        <v>16</v>
      </c>
      <c r="D32" s="52">
        <v>9292.7999999999993</v>
      </c>
      <c r="E32" s="75">
        <v>11910.3</v>
      </c>
      <c r="F32" s="75">
        <v>13312.785978697817</v>
      </c>
    </row>
    <row r="33" spans="1:4" ht="15.6" x14ac:dyDescent="0.3">
      <c r="A33" s="44"/>
      <c r="B33" s="45"/>
      <c r="C33" s="46"/>
      <c r="D33" s="46"/>
    </row>
  </sheetData>
  <mergeCells count="38">
    <mergeCell ref="A1:F1"/>
    <mergeCell ref="A2:F2"/>
    <mergeCell ref="B3:D3"/>
    <mergeCell ref="B4:D4"/>
    <mergeCell ref="J4:J5"/>
    <mergeCell ref="K4:K5"/>
    <mergeCell ref="B5:D5"/>
    <mergeCell ref="E5:E7"/>
    <mergeCell ref="B6:D6"/>
    <mergeCell ref="B7:D7"/>
    <mergeCell ref="B8:D8"/>
    <mergeCell ref="E8:E9"/>
    <mergeCell ref="H8:H11"/>
    <mergeCell ref="I8:I11"/>
    <mergeCell ref="B9:D9"/>
    <mergeCell ref="B10:D10"/>
    <mergeCell ref="E10:E12"/>
    <mergeCell ref="B11:D11"/>
    <mergeCell ref="B23:D23"/>
    <mergeCell ref="J11:J13"/>
    <mergeCell ref="K11:K13"/>
    <mergeCell ref="B12:D12"/>
    <mergeCell ref="A13:D13"/>
    <mergeCell ref="A15:F15"/>
    <mergeCell ref="B16:D16"/>
    <mergeCell ref="B17:D17"/>
    <mergeCell ref="B18:D18"/>
    <mergeCell ref="A19:D19"/>
    <mergeCell ref="A21:F21"/>
    <mergeCell ref="B22:D22"/>
    <mergeCell ref="B24:D24"/>
    <mergeCell ref="A25:D25"/>
    <mergeCell ref="A26:F26"/>
    <mergeCell ref="A28:F28"/>
    <mergeCell ref="A29:A30"/>
    <mergeCell ref="B29:B30"/>
    <mergeCell ref="C29:C30"/>
    <mergeCell ref="D29:F29"/>
  </mergeCells>
  <printOptions horizontalCentered="1"/>
  <pageMargins left="1.0629921259842521" right="0.39370078740157483" top="0.39370078740157483" bottom="0.39370078740157483" header="0" footer="0"/>
  <pageSetup paperSize="9" scale="84" orientation="portrait" r:id="rId1"/>
  <headerFooter alignWithMargins="0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zoomScaleSheetLayoutView="80" workbookViewId="0">
      <selection activeCell="C30" sqref="C30"/>
    </sheetView>
  </sheetViews>
  <sheetFormatPr defaultColWidth="9.109375" defaultRowHeight="13.8" x14ac:dyDescent="0.25"/>
  <cols>
    <col min="1" max="1" width="5.33203125" style="19" customWidth="1"/>
    <col min="2" max="2" width="38.6640625" style="19" customWidth="1"/>
    <col min="3" max="3" width="13.5546875" style="19" customWidth="1"/>
    <col min="4" max="4" width="12.33203125" style="19" customWidth="1"/>
    <col min="5" max="5" width="15" style="19" customWidth="1"/>
    <col min="6" max="6" width="14.5546875" style="19" customWidth="1"/>
    <col min="7" max="16384" width="9.109375" style="19"/>
  </cols>
  <sheetData>
    <row r="1" spans="1:8" ht="33.75" customHeight="1" x14ac:dyDescent="0.25">
      <c r="A1" s="109" t="s">
        <v>36</v>
      </c>
      <c r="B1" s="109"/>
      <c r="C1" s="109"/>
      <c r="D1" s="109"/>
      <c r="E1" s="109"/>
      <c r="F1" s="109"/>
    </row>
    <row r="2" spans="1:8" ht="20.25" customHeight="1" x14ac:dyDescent="0.25">
      <c r="A2" s="135" t="s">
        <v>12</v>
      </c>
      <c r="B2" s="137" t="s">
        <v>17</v>
      </c>
      <c r="C2" s="137" t="s">
        <v>14</v>
      </c>
      <c r="D2" s="139" t="s">
        <v>70</v>
      </c>
      <c r="E2" s="140"/>
      <c r="F2" s="141"/>
    </row>
    <row r="3" spans="1:8" ht="30.75" customHeight="1" x14ac:dyDescent="0.25">
      <c r="A3" s="136"/>
      <c r="B3" s="138"/>
      <c r="C3" s="138"/>
      <c r="D3" s="15" t="s">
        <v>45</v>
      </c>
      <c r="E3" s="15" t="s">
        <v>46</v>
      </c>
      <c r="F3" s="15" t="s">
        <v>47</v>
      </c>
    </row>
    <row r="4" spans="1:8" ht="15" customHeight="1" x14ac:dyDescent="0.25">
      <c r="A4" s="76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8" ht="15.75" customHeight="1" x14ac:dyDescent="0.25">
      <c r="A5" s="10" t="s">
        <v>68</v>
      </c>
      <c r="B5" s="125" t="s">
        <v>23</v>
      </c>
      <c r="C5" s="126"/>
      <c r="D5" s="126"/>
      <c r="E5" s="126"/>
      <c r="F5" s="127"/>
      <c r="G5" s="55"/>
      <c r="H5" s="55"/>
    </row>
    <row r="6" spans="1:8" s="1" customFormat="1" ht="82.5" customHeight="1" x14ac:dyDescent="0.3">
      <c r="A6" s="64" t="s">
        <v>66</v>
      </c>
      <c r="B6" s="11" t="s">
        <v>24</v>
      </c>
      <c r="C6" s="59" t="s">
        <v>19</v>
      </c>
      <c r="D6" s="60">
        <v>100</v>
      </c>
      <c r="E6" s="62">
        <v>100</v>
      </c>
      <c r="F6" s="60">
        <v>100</v>
      </c>
    </row>
    <row r="7" spans="1:8" ht="30.75" customHeight="1" x14ac:dyDescent="0.25">
      <c r="A7" s="58" t="s">
        <v>18</v>
      </c>
      <c r="B7" s="17" t="s">
        <v>73</v>
      </c>
      <c r="C7" s="57" t="s">
        <v>77</v>
      </c>
      <c r="D7" s="61">
        <v>1164.1456000000001</v>
      </c>
      <c r="E7" s="63">
        <v>1164.1456000000001</v>
      </c>
      <c r="F7" s="61">
        <v>1164.1456000000001</v>
      </c>
    </row>
    <row r="8" spans="1:8" ht="65.25" customHeight="1" x14ac:dyDescent="0.25">
      <c r="A8" s="58" t="s">
        <v>20</v>
      </c>
      <c r="B8" s="17" t="s">
        <v>74</v>
      </c>
      <c r="C8" s="57" t="s">
        <v>77</v>
      </c>
      <c r="D8" s="36">
        <v>1164.1456000000001</v>
      </c>
      <c r="E8" s="78">
        <v>1164.1456000000001</v>
      </c>
      <c r="F8" s="36">
        <v>1164.1456000000001</v>
      </c>
    </row>
    <row r="9" spans="1:8" ht="79.5" customHeight="1" x14ac:dyDescent="0.25">
      <c r="A9" s="58" t="s">
        <v>64</v>
      </c>
      <c r="B9" s="17" t="s">
        <v>26</v>
      </c>
      <c r="C9" s="57" t="s">
        <v>19</v>
      </c>
      <c r="D9" s="36">
        <v>100</v>
      </c>
      <c r="E9" s="78">
        <v>100</v>
      </c>
      <c r="F9" s="36">
        <v>100</v>
      </c>
    </row>
    <row r="10" spans="1:8" ht="65.25" customHeight="1" x14ac:dyDescent="0.25">
      <c r="A10" s="56" t="s">
        <v>21</v>
      </c>
      <c r="B10" s="17" t="s">
        <v>75</v>
      </c>
      <c r="C10" s="57" t="s">
        <v>63</v>
      </c>
      <c r="D10" s="36">
        <v>96</v>
      </c>
      <c r="E10" s="78">
        <v>96</v>
      </c>
      <c r="F10" s="36">
        <v>96</v>
      </c>
    </row>
    <row r="11" spans="1:8" ht="20.25" customHeight="1" x14ac:dyDescent="0.25">
      <c r="A11" s="65" t="s">
        <v>65</v>
      </c>
      <c r="B11" s="13" t="s">
        <v>76</v>
      </c>
      <c r="C11" s="83" t="s">
        <v>63</v>
      </c>
      <c r="D11" s="50">
        <v>96</v>
      </c>
      <c r="E11" s="80">
        <v>96</v>
      </c>
      <c r="F11" s="50">
        <v>96</v>
      </c>
    </row>
    <row r="12" spans="1:8" ht="15.75" customHeight="1" x14ac:dyDescent="0.25">
      <c r="A12" s="14" t="s">
        <v>69</v>
      </c>
      <c r="B12" s="125" t="s">
        <v>25</v>
      </c>
      <c r="C12" s="126"/>
      <c r="D12" s="126"/>
      <c r="E12" s="126"/>
      <c r="F12" s="127"/>
    </row>
    <row r="13" spans="1:8" ht="33" customHeight="1" x14ac:dyDescent="0.25">
      <c r="A13" s="12">
        <v>1</v>
      </c>
      <c r="B13" s="68" t="s">
        <v>80</v>
      </c>
      <c r="C13" s="69" t="s">
        <v>22</v>
      </c>
      <c r="D13" s="69">
        <f>D14/D15</f>
        <v>0</v>
      </c>
      <c r="E13" s="69">
        <f>E14/E15</f>
        <v>0</v>
      </c>
      <c r="F13" s="69">
        <f>F14/F15</f>
        <v>0</v>
      </c>
    </row>
    <row r="14" spans="1:8" ht="33" customHeight="1" x14ac:dyDescent="0.25">
      <c r="A14" s="16" t="s">
        <v>18</v>
      </c>
      <c r="B14" s="71" t="s">
        <v>78</v>
      </c>
      <c r="C14" s="72" t="s">
        <v>63</v>
      </c>
      <c r="D14" s="72">
        <v>0</v>
      </c>
      <c r="E14" s="72">
        <v>0</v>
      </c>
      <c r="F14" s="73">
        <v>0</v>
      </c>
    </row>
    <row r="15" spans="1:8" ht="32.25" customHeight="1" x14ac:dyDescent="0.25">
      <c r="A15" s="18" t="s">
        <v>20</v>
      </c>
      <c r="B15" s="66" t="s">
        <v>79</v>
      </c>
      <c r="C15" s="67" t="s">
        <v>67</v>
      </c>
      <c r="D15" s="70">
        <v>10.462</v>
      </c>
      <c r="E15" s="70">
        <v>10.462</v>
      </c>
      <c r="F15" s="70">
        <v>10.462</v>
      </c>
    </row>
    <row r="17" spans="1:6" ht="33" customHeight="1" x14ac:dyDescent="0.3">
      <c r="A17" s="128" t="s">
        <v>51</v>
      </c>
      <c r="B17" s="128"/>
      <c r="C17" s="128"/>
      <c r="D17" s="128"/>
      <c r="E17" s="128"/>
      <c r="F17" s="128"/>
    </row>
    <row r="18" spans="1:6" ht="31.2" x14ac:dyDescent="0.25">
      <c r="A18" s="82" t="s">
        <v>27</v>
      </c>
      <c r="B18" s="77" t="s">
        <v>28</v>
      </c>
      <c r="C18" s="82" t="s">
        <v>29</v>
      </c>
      <c r="D18" s="129" t="s">
        <v>52</v>
      </c>
      <c r="E18" s="130"/>
      <c r="F18" s="131"/>
    </row>
    <row r="19" spans="1:6" ht="15.6" x14ac:dyDescent="0.25">
      <c r="A19" s="77">
        <v>1</v>
      </c>
      <c r="B19" s="77">
        <v>2</v>
      </c>
      <c r="C19" s="82">
        <v>3</v>
      </c>
      <c r="D19" s="129">
        <v>4</v>
      </c>
      <c r="E19" s="130"/>
      <c r="F19" s="131"/>
    </row>
    <row r="20" spans="1:6" ht="15.6" x14ac:dyDescent="0.3">
      <c r="A20" s="24" t="s">
        <v>0</v>
      </c>
      <c r="B20" s="38" t="s">
        <v>39</v>
      </c>
      <c r="C20" s="25" t="s">
        <v>30</v>
      </c>
      <c r="D20" s="132">
        <v>1320382.2</v>
      </c>
      <c r="E20" s="133"/>
      <c r="F20" s="134"/>
    </row>
    <row r="21" spans="1:6" ht="15.6" x14ac:dyDescent="0.3">
      <c r="A21" s="37" t="s">
        <v>1</v>
      </c>
      <c r="B21" s="39" t="s">
        <v>44</v>
      </c>
      <c r="C21" s="28" t="s">
        <v>30</v>
      </c>
      <c r="D21" s="119">
        <v>10485</v>
      </c>
      <c r="E21" s="120"/>
      <c r="F21" s="121"/>
    </row>
    <row r="22" spans="1:6" ht="15.6" x14ac:dyDescent="0.3">
      <c r="A22" s="27" t="s">
        <v>2</v>
      </c>
      <c r="B22" s="40" t="s">
        <v>40</v>
      </c>
      <c r="C22" s="28" t="s">
        <v>30</v>
      </c>
      <c r="D22" s="119">
        <f>D20-D21</f>
        <v>1309897.2</v>
      </c>
      <c r="E22" s="120"/>
      <c r="F22" s="121"/>
    </row>
    <row r="23" spans="1:6" ht="15.6" x14ac:dyDescent="0.25">
      <c r="A23" s="37" t="s">
        <v>3</v>
      </c>
      <c r="B23" s="35" t="s">
        <v>41</v>
      </c>
      <c r="C23" s="28" t="s">
        <v>30</v>
      </c>
      <c r="D23" s="119">
        <v>1043166.4</v>
      </c>
      <c r="E23" s="120"/>
      <c r="F23" s="121"/>
    </row>
    <row r="24" spans="1:6" ht="15.6" x14ac:dyDescent="0.25">
      <c r="A24" s="37" t="s">
        <v>4</v>
      </c>
      <c r="B24" s="42" t="s">
        <v>42</v>
      </c>
      <c r="C24" s="28" t="s">
        <v>30</v>
      </c>
      <c r="D24" s="119">
        <v>170105.8</v>
      </c>
      <c r="E24" s="120"/>
      <c r="F24" s="121"/>
    </row>
    <row r="25" spans="1:6" ht="15.6" x14ac:dyDescent="0.25">
      <c r="A25" s="43" t="s">
        <v>5</v>
      </c>
      <c r="B25" s="41" t="s">
        <v>43</v>
      </c>
      <c r="C25" s="30" t="s">
        <v>30</v>
      </c>
      <c r="D25" s="122">
        <v>96625</v>
      </c>
      <c r="E25" s="123"/>
      <c r="F25" s="124"/>
    </row>
  </sheetData>
  <mergeCells count="16">
    <mergeCell ref="B5:F5"/>
    <mergeCell ref="A1:F1"/>
    <mergeCell ref="A2:A3"/>
    <mergeCell ref="B2:B3"/>
    <mergeCell ref="C2:C3"/>
    <mergeCell ref="D2:F2"/>
    <mergeCell ref="D22:F22"/>
    <mergeCell ref="D23:F23"/>
    <mergeCell ref="D24:F24"/>
    <mergeCell ref="D25:F25"/>
    <mergeCell ref="B12:F12"/>
    <mergeCell ref="A17:F17"/>
    <mergeCell ref="D18:F18"/>
    <mergeCell ref="D19:F19"/>
    <mergeCell ref="D20:F20"/>
    <mergeCell ref="D21:F21"/>
  </mergeCells>
  <printOptions horizontalCentered="1"/>
  <pageMargins left="1.0629921259842521" right="0.39370078740157483" top="0.39370078740157483" bottom="0.39370078740157483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</vt:lpstr>
      <vt:lpstr>раздел 5,6</vt:lpstr>
      <vt:lpstr>'раздел 2'!Область_печати</vt:lpstr>
      <vt:lpstr>'раздел 3,4'!Область_печати</vt:lpstr>
      <vt:lpstr>'раздел 5,6'!Область_печати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2015-12-17T04:27:15Z</cp:lastPrinted>
  <dcterms:created xsi:type="dcterms:W3CDTF">1996-10-08T23:32:33Z</dcterms:created>
  <dcterms:modified xsi:type="dcterms:W3CDTF">2018-03-26T05:51:08Z</dcterms:modified>
</cp:coreProperties>
</file>