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_СО СТАРОГО СЕРВЕРА\CommitteeCost\ЖКХ\КОММУНАЛЬНЫЕ УСЛУГИ на 2024 год\ПП ВС ВО 2019-2024\ПП факт 2023\на сайт\"/>
    </mc:Choice>
  </mc:AlternateContent>
  <bookViews>
    <workbookView xWindow="0" yWindow="0" windowWidth="28800" windowHeight="10035" tabRatio="830" activeTab="4"/>
  </bookViews>
  <sheets>
    <sheet name="раздел 1" sheetId="28" r:id="rId1"/>
    <sheet name="раздел 2" sheetId="29" r:id="rId2"/>
    <sheet name="раздел 3" sheetId="30" r:id="rId3"/>
    <sheet name="раздел 4" sheetId="31" r:id="rId4"/>
    <sheet name="раздел 5" sheetId="27" r:id="rId5"/>
  </sheets>
  <definedNames>
    <definedName name="_xlnm.Print_Titles" localSheetId="4">'раздел 5'!$2:$6</definedName>
  </definedNames>
  <calcPr calcId="162913"/>
</workbook>
</file>

<file path=xl/calcChain.xml><?xml version="1.0" encoding="utf-8"?>
<calcChain xmlns="http://schemas.openxmlformats.org/spreadsheetml/2006/main">
  <c r="R24" i="27" l="1"/>
  <c r="R23" i="27"/>
  <c r="R22" i="27"/>
  <c r="R21" i="27"/>
  <c r="R20" i="27"/>
  <c r="R19" i="27"/>
  <c r="R17" i="27"/>
  <c r="R16" i="27"/>
  <c r="R15" i="27"/>
  <c r="R13" i="27"/>
  <c r="R12" i="27"/>
  <c r="R11" i="27"/>
  <c r="R10" i="27"/>
  <c r="R9" i="27"/>
  <c r="R8" i="27"/>
  <c r="N24" i="27"/>
  <c r="N23" i="27"/>
  <c r="N22" i="27"/>
  <c r="N21" i="27"/>
  <c r="N20" i="27"/>
  <c r="N19" i="27"/>
  <c r="N17" i="27"/>
  <c r="N16" i="27"/>
  <c r="N15" i="27"/>
  <c r="N13" i="27"/>
  <c r="N12" i="27"/>
  <c r="N11" i="27"/>
  <c r="N10" i="27"/>
  <c r="N9" i="27"/>
  <c r="N8" i="27"/>
  <c r="J24" i="27"/>
  <c r="J23" i="27"/>
  <c r="J22" i="27"/>
  <c r="J21" i="27"/>
  <c r="J20" i="27"/>
  <c r="J19" i="27"/>
  <c r="J17" i="27"/>
  <c r="J16" i="27"/>
  <c r="J15" i="27"/>
  <c r="J13" i="27"/>
  <c r="J12" i="27"/>
  <c r="J11" i="27"/>
  <c r="J10" i="27"/>
  <c r="J9" i="27"/>
  <c r="J8" i="27"/>
</calcChain>
</file>

<file path=xl/sharedStrings.xml><?xml version="1.0" encoding="utf-8"?>
<sst xmlns="http://schemas.openxmlformats.org/spreadsheetml/2006/main" count="283" uniqueCount="140">
  <si>
    <t>Наименование показателя</t>
  </si>
  <si>
    <t>тыс. руб.</t>
  </si>
  <si>
    <t>%</t>
  </si>
  <si>
    <t>1.</t>
  </si>
  <si>
    <t>2.</t>
  </si>
  <si>
    <t>3.</t>
  </si>
  <si>
    <t>4.</t>
  </si>
  <si>
    <t>№              п/п</t>
  </si>
  <si>
    <t>Единица измерения</t>
  </si>
  <si>
    <t>Величина показателя</t>
  </si>
  <si>
    <t>1.1</t>
  </si>
  <si>
    <t>1.2</t>
  </si>
  <si>
    <t>2.1</t>
  </si>
  <si>
    <t>ед./км</t>
  </si>
  <si>
    <t>ед.</t>
  </si>
  <si>
    <t>2</t>
  </si>
  <si>
    <t>2.2</t>
  </si>
  <si>
    <t>км</t>
  </si>
  <si>
    <t>кВт.ч/куб.м</t>
  </si>
  <si>
    <t>I</t>
  </si>
  <si>
    <t>II</t>
  </si>
  <si>
    <t>III</t>
  </si>
  <si>
    <t>Значение показателя</t>
  </si>
  <si>
    <t>тыс.куб.м</t>
  </si>
  <si>
    <t>тыс.кВт.ч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</si>
  <si>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</si>
  <si>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</si>
  <si>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</si>
  <si>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куб.м</t>
  </si>
  <si>
    <t>№    п/п</t>
  </si>
  <si>
    <t>2020 год</t>
  </si>
  <si>
    <t>2021 год</t>
  </si>
  <si>
    <t>2022 год</t>
  </si>
  <si>
    <t>2023 год</t>
  </si>
  <si>
    <t>Раздел 4. Объем финансовых потребностей, необходимых для реализации производственной программы</t>
  </si>
  <si>
    <t>1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</si>
  <si>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</si>
  <si>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</si>
  <si>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</si>
  <si>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</si>
  <si>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</si>
  <si>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</si>
  <si>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Показатели качества очистки сточных вод</t>
  </si>
  <si>
    <t>Показатели надежности и бесперебойности водоотведения</t>
  </si>
  <si>
    <t>количество аварий и засоров на канализационных сетях</t>
  </si>
  <si>
    <t>протяженность канализационных сетей</t>
  </si>
  <si>
    <t>Показатели эффективности использования ресурсов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</si>
  <si>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</si>
  <si>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общее количество электрической энергии, потребляемой в технологическом процессе очистки сточных вод</t>
  </si>
  <si>
    <t>общий объем сточных вод, подвергающихся очистке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</si>
  <si>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</si>
  <si>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общее количество электрической энергии, потребляемой в технологическом процессе транспортировки сточных вод</t>
  </si>
  <si>
    <t>общий объем транспортируемых сточных вод</t>
  </si>
  <si>
    <t>показатель надежности и бесперебойности централизованной системы водоотведения</t>
  </si>
  <si>
    <t>ОТЧЕТ ОБ ИСПОЛНЕНИИ ПРОИЗВОДСТВЕННОЙ ПРОГРАММЫ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</si>
  <si>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</si>
  <si>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</si>
  <si>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</si>
  <si>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</si>
  <si>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</si>
  <si>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</si>
  <si>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</si>
  <si>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(ФИО, подпись)</t>
  </si>
  <si>
    <t>689000, Чукотский автономный округ, Анадырский район, г.Анадырь, ул.Отке, д.34б, кв.27</t>
  </si>
  <si>
    <t>ООО «ЧукотТранс»</t>
  </si>
  <si>
    <t>Раздел 2. Баланс водоотведения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</si>
  <si>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</si>
  <si>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</si>
  <si>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</si>
  <si>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</si>
  <si>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</si>
  <si>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</si>
  <si>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</si>
  <si>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</si>
  <si>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</si>
  <si>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</si>
  <si>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</si>
  <si>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</si>
  <si>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</si>
  <si>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</si>
  <si>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</si>
  <si>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</si>
  <si>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</si>
  <si>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</si>
  <si>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</si>
  <si>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</si>
  <si>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</si>
  <si>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</si>
  <si>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</si>
  <si>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</si>
  <si>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</si>
  <si>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</si>
  <si>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</si>
  <si>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</si>
  <si>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 xml:space="preserve">        городского</t>
  </si>
  <si>
    <t xml:space="preserve">        сельского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</si>
  <si>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</si>
  <si>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</si>
  <si>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</si>
  <si>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</si>
  <si>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</si>
  <si>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</si>
  <si>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</si>
  <si>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</si>
  <si>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3.1</t>
  </si>
  <si>
    <t>объем сточных вод, прошедших очистку</t>
  </si>
  <si>
    <t>3.2</t>
  </si>
  <si>
    <t>сбросы сточных вод в пределах нормативов и лимитов</t>
  </si>
  <si>
    <t>Объем обезвоженного осадка сточных вод</t>
  </si>
  <si>
    <t>5.</t>
  </si>
  <si>
    <t>Сброшенные воды без очистки</t>
  </si>
  <si>
    <t>№           п/п</t>
  </si>
  <si>
    <t xml:space="preserve">ПЛАН </t>
  </si>
  <si>
    <t>ФАКТ</t>
  </si>
  <si>
    <t>Отклонение 
(- не использовано, + перерасход)</t>
  </si>
  <si>
    <t>Причины отклонения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</si>
  <si>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</si>
  <si>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</si>
  <si>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</si>
  <si>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Средства на реализацию мероприятия, тыс.руб.</t>
  </si>
  <si>
    <t>Итого:</t>
  </si>
  <si>
    <t>* План мероприятий по ремонту объектов централизованных систем водоотведения организацией не представлен</t>
  </si>
  <si>
    <t>3.2. Мероприятия, направленные на улучшение качества очистки сточных вод*</t>
  </si>
  <si>
    <t>* План мероприятий, направленных на улучшение качества очистки сточных вод, организацией не представлен</t>
  </si>
  <si>
    <t>3.3. Мероприятия по энергосбережению и повышению энергетической эффективности*</t>
  </si>
  <si>
    <t>* План мероприятий по энергосбережению и повышению энергетической эффективности, организацией не представлен</t>
  </si>
  <si>
    <t>ПЛАН</t>
  </si>
  <si>
    <t>Объем финансовых потребностей</t>
  </si>
  <si>
    <t xml:space="preserve">Отклонение </t>
  </si>
  <si>
    <t>Раздел 5. Показатели надежности, качества, энергетической эффективности объектов централизованной системы водоотведения</t>
  </si>
  <si>
    <t>(должность)</t>
  </si>
  <si>
    <t xml:space="preserve">Директор ООО "ЧукотТранс" </t>
  </si>
  <si>
    <r>
      <t xml:space="preserve">_______________________  </t>
    </r>
    <r>
      <rPr>
        <sz val="12"/>
        <color indexed="8"/>
        <rFont val="Times New Roman"/>
        <family val="1"/>
        <charset val="204"/>
      </rPr>
      <t xml:space="preserve">         </t>
    </r>
    <r>
      <rPr>
        <u/>
        <sz val="12"/>
        <color indexed="8"/>
        <rFont val="Times New Roman"/>
        <family val="1"/>
        <charset val="204"/>
      </rPr>
      <t xml:space="preserve">Головатенко В.В. </t>
    </r>
  </si>
  <si>
    <t>сельское поселение Усть-Белая</t>
  </si>
  <si>
    <t>Сельское поселение Усть-Белая</t>
  </si>
  <si>
    <t>в сфере водоотведения за 2023 год</t>
  </si>
  <si>
    <t>Раздел 3. Перечень мероприятий по ремонту объектов централизованной системы 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</si>
  <si>
    <t>3.1. Мероприятия по ремонту объектов централизованной системы водоотведения*</t>
  </si>
  <si>
    <t>с 01.08.2020 г.
по 31.12.2020 г.</t>
  </si>
  <si>
    <t>Причины
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</si>
</sst>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2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Helv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9" fillId="0" borderId="0"/>
    <xf numFmtId="0" fontId="4" fillId="0" borderId="0"/>
    <xf numFmtId="0" fontId="8" fillId="0" borderId="0"/>
    <xf numFmtId="0" fontId="3" fillId="0" borderId="0"/>
    <xf numFmtId="0" fontId="3" fillId="0" borderId="0"/>
  </cellStyleXfs>
  <cellXfs count="238">
    <xf numFmtId="0" fontId="0" fillId="0" borderId="0" xfId="0"/>
    <xf numFmtId="0" fontId="1" fillId="2" borderId="1" xfId="3" applyFont="1" applyFill="1" applyBorder="1" applyAlignment="1">
      <alignment vertical="center" wrapText="1"/>
    </xf>
    <xf numFmtId="0" fontId="1" fillId="2" borderId="15" xfId="3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2" xfId="0" applyNumberFormat="1" applyFont="1" applyFill="1" applyBorder="1" applyAlignment="1">
      <alignment horizontal="center" wrapText="1"/>
    </xf>
    <xf numFmtId="0" fontId="5" fillId="2" borderId="10" xfId="4" applyFont="1" applyFill="1" applyBorder="1" applyAlignment="1">
      <alignment horizontal="center" vertical="center" wrapText="1"/>
    </xf>
    <xf numFmtId="0" fontId="6" fillId="2" borderId="0" xfId="5" applyFont="1" applyFill="1" applyAlignment="1">
      <alignment horizontal="center"/>
    </xf>
    <xf numFmtId="0" fontId="14" fillId="2" borderId="0" xfId="5" applyFont="1" applyFill="1"/>
    <xf numFmtId="0" fontId="12" fillId="2" borderId="0" xfId="3" applyFont="1" applyFill="1" applyAlignment="1">
      <alignment horizontal="center" wrapText="1"/>
    </xf>
    <xf numFmtId="0" fontId="1" fillId="2" borderId="0" xfId="3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2" fillId="2" borderId="16" xfId="3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 wrapText="1"/>
    </xf>
    <xf numFmtId="0" fontId="5" fillId="2" borderId="0" xfId="5" applyFont="1" applyFill="1"/>
    <xf numFmtId="0" fontId="5" fillId="2" borderId="0" xfId="5" applyFont="1" applyFill="1" applyBorder="1" applyAlignment="1">
      <alignment horizontal="left" vertical="center" wrapText="1"/>
    </xf>
    <xf numFmtId="0" fontId="1" fillId="2" borderId="0" xfId="3" applyFont="1" applyFill="1" applyBorder="1" applyAlignment="1">
      <alignment horizontal="left" vertical="center"/>
    </xf>
    <xf numFmtId="0" fontId="6" fillId="2" borderId="0" xfId="5" applyFont="1" applyFill="1"/>
    <xf numFmtId="0" fontId="5" fillId="2" borderId="16" xfId="5" applyFont="1" applyFill="1" applyBorder="1"/>
    <xf numFmtId="0" fontId="15" fillId="2" borderId="0" xfId="5" applyFont="1" applyFill="1" applyBorder="1" applyAlignment="1">
      <alignment horizontal="center"/>
    </xf>
    <xf numFmtId="0" fontId="5" fillId="2" borderId="0" xfId="5" applyFont="1" applyFill="1" applyAlignment="1">
      <alignment horizontal="left"/>
    </xf>
    <xf numFmtId="0" fontId="5" fillId="2" borderId="0" xfId="5" applyFont="1" applyFill="1" applyAlignment="1">
      <alignment horizontal="center"/>
    </xf>
    <xf numFmtId="0" fontId="1" fillId="2" borderId="0" xfId="3" applyFont="1" applyFill="1" applyBorder="1" applyAlignment="1">
      <alignment horizontal="left"/>
    </xf>
    <xf numFmtId="0" fontId="6" fillId="2" borderId="0" xfId="5" applyFont="1" applyFill="1" applyBorder="1" applyAlignment="1">
      <alignment horizontal="left"/>
    </xf>
    <xf numFmtId="0" fontId="11" fillId="2" borderId="16" xfId="0" applyFont="1" applyFill="1" applyBorder="1" applyAlignment="1"/>
    <xf numFmtId="0" fontId="16" fillId="2" borderId="0" xfId="3" applyFont="1" applyFill="1" applyAlignment="1">
      <alignment horizontal="center" vertical="center"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15" xfId="3" applyFont="1" applyFill="1" applyBorder="1" applyAlignment="1">
      <alignment horizontal="center" vertical="center" wrapText="1"/>
    </xf>
    <xf numFmtId="0" fontId="17" fillId="2" borderId="17" xfId="3" applyFont="1" applyFill="1" applyBorder="1" applyAlignment="1">
      <alignment horizontal="center" vertical="center" wrapText="1"/>
    </xf>
    <xf numFmtId="0" fontId="17" fillId="2" borderId="18" xfId="3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6" fillId="2" borderId="15" xfId="3" applyFont="1" applyFill="1" applyBorder="1" applyAlignment="1">
      <alignment horizontal="center" vertical="center" wrapText="1"/>
    </xf>
    <xf numFmtId="0" fontId="16" fillId="2" borderId="17" xfId="3" applyFont="1" applyFill="1" applyBorder="1" applyAlignment="1">
      <alignment horizontal="center" vertical="center" wrapText="1"/>
    </xf>
    <xf numFmtId="0" fontId="16" fillId="2" borderId="18" xfId="3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 shrinkToFit="1"/>
    </xf>
    <xf numFmtId="0" fontId="17" fillId="2" borderId="17" xfId="0" applyFont="1" applyFill="1" applyBorder="1" applyAlignment="1">
      <alignment horizontal="center" vertical="center" wrapText="1" shrinkToFit="1"/>
    </xf>
    <xf numFmtId="0" fontId="17" fillId="2" borderId="18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49" fontId="16" fillId="2" borderId="14" xfId="0" applyNumberFormat="1" applyFont="1" applyFill="1" applyBorder="1" applyAlignment="1">
      <alignment horizontal="center" vertical="center" wrapText="1"/>
    </xf>
    <xf numFmtId="164" fontId="16" fillId="2" borderId="14" xfId="0" applyNumberFormat="1" applyFont="1" applyFill="1" applyBorder="1" applyAlignment="1">
      <alignment horizontal="left" vertical="top" wrapText="1"/>
    </xf>
    <xf numFmtId="164" fontId="17" fillId="2" borderId="14" xfId="0" applyNumberFormat="1" applyFont="1" applyFill="1" applyBorder="1" applyAlignment="1">
      <alignment horizontal="center" vertical="top" wrapText="1"/>
    </xf>
    <xf numFmtId="165" fontId="17" fillId="2" borderId="4" xfId="0" applyNumberFormat="1" applyFont="1" applyFill="1" applyBorder="1" applyAlignment="1">
      <alignment horizontal="center" vertical="top" wrapText="1"/>
    </xf>
    <xf numFmtId="165" fontId="17" fillId="2" borderId="20" xfId="0" applyNumberFormat="1" applyFont="1" applyFill="1" applyBorder="1" applyAlignment="1">
      <alignment horizontal="center" vertical="top" wrapText="1"/>
    </xf>
    <xf numFmtId="165" fontId="17" fillId="2" borderId="21" xfId="0" applyNumberFormat="1" applyFont="1" applyFill="1" applyBorder="1" applyAlignment="1">
      <alignment horizontal="center" vertical="top" wrapText="1"/>
    </xf>
    <xf numFmtId="165" fontId="17" fillId="2" borderId="13" xfId="0" applyNumberFormat="1" applyFont="1" applyFill="1" applyBorder="1" applyAlignment="1">
      <alignment horizontal="center" vertical="top" wrapText="1"/>
    </xf>
    <xf numFmtId="164" fontId="17" fillId="2" borderId="14" xfId="0" applyNumberFormat="1" applyFont="1" applyFill="1" applyBorder="1" applyAlignment="1">
      <alignment horizontal="center" vertical="center" wrapText="1"/>
    </xf>
    <xf numFmtId="165" fontId="16" fillId="2" borderId="14" xfId="0" applyNumberFormat="1" applyFont="1" applyFill="1" applyBorder="1" applyAlignment="1">
      <alignment horizontal="center" vertical="center" wrapText="1"/>
    </xf>
    <xf numFmtId="165" fontId="16" fillId="2" borderId="22" xfId="0" applyNumberFormat="1" applyFont="1" applyFill="1" applyBorder="1" applyAlignment="1">
      <alignment horizontal="center" vertical="center" wrapText="1"/>
    </xf>
    <xf numFmtId="165" fontId="16" fillId="2" borderId="23" xfId="0" applyNumberFormat="1" applyFont="1" applyFill="1" applyBorder="1" applyAlignment="1">
      <alignment horizontal="center" vertical="center" wrapText="1"/>
    </xf>
    <xf numFmtId="165" fontId="16" fillId="2" borderId="12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164" fontId="17" fillId="2" borderId="14" xfId="0" applyNumberFormat="1" applyFont="1" applyFill="1" applyBorder="1" applyAlignment="1">
      <alignment horizontal="left" vertical="top" wrapText="1"/>
    </xf>
    <xf numFmtId="165" fontId="17" fillId="2" borderId="14" xfId="0" applyNumberFormat="1" applyFont="1" applyFill="1" applyBorder="1" applyAlignment="1">
      <alignment horizontal="center" vertical="center" wrapText="1"/>
    </xf>
    <xf numFmtId="165" fontId="17" fillId="2" borderId="24" xfId="0" applyNumberFormat="1" applyFont="1" applyFill="1" applyBorder="1" applyAlignment="1">
      <alignment horizontal="center" vertical="center" wrapText="1"/>
    </xf>
    <xf numFmtId="165" fontId="17" fillId="2" borderId="25" xfId="0" applyNumberFormat="1" applyFont="1" applyFill="1" applyBorder="1" applyAlignment="1">
      <alignment horizontal="center" vertical="center" wrapText="1"/>
    </xf>
    <xf numFmtId="165" fontId="17" fillId="2" borderId="13" xfId="0" applyNumberFormat="1" applyFont="1" applyFill="1" applyBorder="1" applyAlignment="1">
      <alignment horizontal="center" vertical="center" wrapText="1"/>
    </xf>
    <xf numFmtId="165" fontId="17" fillId="2" borderId="22" xfId="0" applyNumberFormat="1" applyFont="1" applyFill="1" applyBorder="1" applyAlignment="1">
      <alignment horizontal="center" vertical="center" wrapText="1"/>
    </xf>
    <xf numFmtId="165" fontId="17" fillId="2" borderId="23" xfId="0" applyNumberFormat="1" applyFont="1" applyFill="1" applyBorder="1" applyAlignment="1">
      <alignment horizontal="center" vertical="center" wrapText="1"/>
    </xf>
    <xf numFmtId="165" fontId="17" fillId="2" borderId="12" xfId="0" applyNumberFormat="1" applyFont="1" applyFill="1" applyBorder="1" applyAlignment="1">
      <alignment horizontal="center" vertical="center" wrapText="1"/>
    </xf>
    <xf numFmtId="165" fontId="16" fillId="2" borderId="4" xfId="0" applyNumberFormat="1" applyFont="1" applyFill="1" applyBorder="1" applyAlignment="1">
      <alignment horizontal="center" vertical="center" wrapText="1"/>
    </xf>
    <xf numFmtId="165" fontId="16" fillId="2" borderId="24" xfId="0" applyNumberFormat="1" applyFont="1" applyFill="1" applyBorder="1" applyAlignment="1">
      <alignment horizontal="center" vertical="center" wrapText="1"/>
    </xf>
    <xf numFmtId="165" fontId="16" fillId="2" borderId="25" xfId="0" applyNumberFormat="1" applyFont="1" applyFill="1" applyBorder="1" applyAlignment="1">
      <alignment horizontal="center" vertical="center" wrapText="1"/>
    </xf>
    <xf numFmtId="165" fontId="16" fillId="2" borderId="13" xfId="0" applyNumberFormat="1" applyFont="1" applyFill="1" applyBorder="1" applyAlignment="1">
      <alignment horizontal="center" vertical="center" wrapText="1"/>
    </xf>
    <xf numFmtId="165" fontId="17" fillId="2" borderId="4" xfId="0" applyNumberFormat="1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left" vertical="top" wrapText="1"/>
    </xf>
    <xf numFmtId="164" fontId="17" fillId="2" borderId="14" xfId="0" applyNumberFormat="1" applyFont="1" applyFill="1" applyBorder="1" applyAlignment="1">
      <alignment horizontal="left" vertical="center" wrapText="1"/>
    </xf>
    <xf numFmtId="164" fontId="16" fillId="2" borderId="14" xfId="0" applyNumberFormat="1" applyFont="1" applyFill="1" applyBorder="1" applyAlignment="1">
      <alignment horizontal="center" vertical="center" wrapText="1"/>
    </xf>
    <xf numFmtId="164" fontId="16" fillId="2" borderId="11" xfId="0" applyNumberFormat="1" applyFont="1" applyFill="1" applyBorder="1" applyAlignment="1">
      <alignment horizontal="center" vertical="center" wrapText="1"/>
    </xf>
    <xf numFmtId="164" fontId="16" fillId="2" borderId="11" xfId="0" applyNumberFormat="1" applyFont="1" applyFill="1" applyBorder="1" applyAlignment="1">
      <alignment horizontal="left" vertical="center" wrapText="1"/>
    </xf>
    <xf numFmtId="164" fontId="17" fillId="2" borderId="11" xfId="0" applyNumberFormat="1" applyFont="1" applyFill="1" applyBorder="1" applyAlignment="1">
      <alignment horizontal="center" vertical="center" wrapText="1"/>
    </xf>
    <xf numFmtId="165" fontId="16" fillId="2" borderId="11" xfId="0" applyNumberFormat="1" applyFont="1" applyFill="1" applyBorder="1" applyAlignment="1">
      <alignment horizontal="center" vertical="center" wrapText="1"/>
    </xf>
    <xf numFmtId="165" fontId="16" fillId="2" borderId="26" xfId="0" applyNumberFormat="1" applyFont="1" applyFill="1" applyBorder="1" applyAlignment="1">
      <alignment horizontal="center" vertical="center" wrapText="1"/>
    </xf>
    <xf numFmtId="165" fontId="16" fillId="2" borderId="27" xfId="0" applyNumberFormat="1" applyFont="1" applyFill="1" applyBorder="1" applyAlignment="1">
      <alignment horizontal="center" vertical="center" wrapText="1"/>
    </xf>
    <xf numFmtId="165" fontId="16" fillId="2" borderId="28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1" fillId="2" borderId="31" xfId="3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1" fillId="2" borderId="19" xfId="3" applyFont="1" applyFill="1" applyBorder="1" applyAlignment="1">
      <alignment horizontal="center" vertical="center" wrapText="1"/>
    </xf>
    <xf numFmtId="0" fontId="1" fillId="2" borderId="15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165" fontId="1" fillId="2" borderId="1" xfId="3" applyNumberFormat="1" applyFont="1" applyFill="1" applyBorder="1" applyAlignment="1">
      <alignment horizontal="center" vertical="center"/>
    </xf>
    <xf numFmtId="0" fontId="17" fillId="2" borderId="1" xfId="0" applyFont="1" applyFill="1" applyBorder="1"/>
    <xf numFmtId="165" fontId="17" fillId="2" borderId="1" xfId="0" applyNumberFormat="1" applyFont="1" applyFill="1" applyBorder="1"/>
    <xf numFmtId="0" fontId="1" fillId="2" borderId="15" xfId="3" applyFont="1" applyFill="1" applyBorder="1" applyAlignment="1">
      <alignment horizontal="left"/>
    </xf>
    <xf numFmtId="0" fontId="1" fillId="2" borderId="17" xfId="3" applyFont="1" applyFill="1" applyBorder="1" applyAlignment="1">
      <alignment horizontal="left"/>
    </xf>
    <xf numFmtId="0" fontId="1" fillId="2" borderId="18" xfId="3" applyFont="1" applyFill="1" applyBorder="1" applyAlignment="1">
      <alignment horizontal="left"/>
    </xf>
    <xf numFmtId="165" fontId="2" fillId="2" borderId="1" xfId="3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1" fillId="2" borderId="39" xfId="3" applyFont="1" applyFill="1" applyBorder="1" applyAlignment="1">
      <alignment horizontal="left" wrapText="1"/>
    </xf>
    <xf numFmtId="0" fontId="1" fillId="2" borderId="0" xfId="3" applyFont="1" applyFill="1" applyBorder="1" applyAlignment="1">
      <alignment horizontal="left" wrapText="1"/>
    </xf>
    <xf numFmtId="0" fontId="1" fillId="2" borderId="0" xfId="3" applyFont="1" applyFill="1" applyBorder="1" applyAlignment="1"/>
    <xf numFmtId="0" fontId="1" fillId="2" borderId="0" xfId="3" applyFont="1" applyFill="1" applyBorder="1" applyAlignment="1">
      <alignment horizontal="center"/>
    </xf>
    <xf numFmtId="0" fontId="1" fillId="2" borderId="0" xfId="3" applyFont="1" applyFill="1" applyBorder="1"/>
    <xf numFmtId="0" fontId="2" fillId="2" borderId="16" xfId="3" applyFont="1" applyFill="1" applyBorder="1" applyAlignment="1">
      <alignment horizontal="left" wrapText="1"/>
    </xf>
    <xf numFmtId="0" fontId="1" fillId="2" borderId="1" xfId="3" applyFont="1" applyFill="1" applyBorder="1" applyAlignment="1">
      <alignment horizontal="center"/>
    </xf>
    <xf numFmtId="0" fontId="1" fillId="2" borderId="1" xfId="3" applyFont="1" applyFill="1" applyBorder="1" applyAlignment="1">
      <alignment vertical="center"/>
    </xf>
    <xf numFmtId="0" fontId="1" fillId="2" borderId="1" xfId="0" applyFont="1" applyFill="1" applyBorder="1"/>
    <xf numFmtId="0" fontId="1" fillId="2" borderId="15" xfId="0" applyFont="1" applyFill="1" applyBorder="1" applyAlignment="1">
      <alignment horizontal="center"/>
    </xf>
    <xf numFmtId="165" fontId="1" fillId="2" borderId="1" xfId="3" applyNumberFormat="1" applyFont="1" applyFill="1" applyBorder="1" applyAlignment="1">
      <alignment horizontal="center"/>
    </xf>
    <xf numFmtId="0" fontId="1" fillId="2" borderId="39" xfId="3" applyFont="1" applyFill="1" applyBorder="1" applyAlignment="1">
      <alignment horizontal="left" vertical="center" wrapText="1"/>
    </xf>
    <xf numFmtId="0" fontId="1" fillId="2" borderId="0" xfId="3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shrinkToFit="1"/>
    </xf>
    <xf numFmtId="0" fontId="1" fillId="2" borderId="0" xfId="0" applyFont="1" applyFill="1" applyBorder="1" applyAlignment="1">
      <alignment horizontal="center"/>
    </xf>
    <xf numFmtId="4" fontId="17" fillId="2" borderId="0" xfId="0" applyNumberFormat="1" applyFont="1" applyFill="1"/>
    <xf numFmtId="0" fontId="2" fillId="2" borderId="0" xfId="3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" fillId="2" borderId="5" xfId="3" applyFont="1" applyFill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 wrapText="1"/>
    </xf>
    <xf numFmtId="0" fontId="1" fillId="2" borderId="29" xfId="3" applyFont="1" applyFill="1" applyBorder="1" applyAlignment="1">
      <alignment horizontal="center" vertical="center" wrapText="1"/>
    </xf>
    <xf numFmtId="0" fontId="1" fillId="2" borderId="9" xfId="3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horizontal="center" vertical="center" wrapText="1"/>
    </xf>
    <xf numFmtId="0" fontId="1" fillId="2" borderId="8" xfId="3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  <xf numFmtId="0" fontId="1" fillId="2" borderId="8" xfId="3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/>
    <xf numFmtId="0" fontId="6" fillId="2" borderId="17" xfId="0" applyFont="1" applyFill="1" applyBorder="1" applyAlignment="1"/>
    <xf numFmtId="0" fontId="6" fillId="2" borderId="18" xfId="0" applyFont="1" applyFill="1" applyBorder="1" applyAlignment="1"/>
    <xf numFmtId="0" fontId="10" fillId="2" borderId="0" xfId="0" applyFont="1" applyFill="1"/>
    <xf numFmtId="0" fontId="10" fillId="2" borderId="18" xfId="0" applyFont="1" applyFill="1" applyBorder="1"/>
    <xf numFmtId="0" fontId="11" fillId="2" borderId="16" xfId="3" applyFont="1" applyFill="1" applyBorder="1" applyAlignment="1">
      <alignment horizontal="left" vertical="center" wrapText="1"/>
    </xf>
    <xf numFmtId="0" fontId="7" fillId="2" borderId="0" xfId="0" applyFont="1" applyFill="1"/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40" xfId="2" applyNumberFormat="1" applyFont="1" applyFill="1" applyBorder="1" applyAlignment="1">
      <alignment horizontal="center" wrapText="1"/>
    </xf>
    <xf numFmtId="164" fontId="5" fillId="2" borderId="21" xfId="2" applyNumberFormat="1" applyFont="1" applyFill="1" applyBorder="1" applyAlignment="1">
      <alignment horizont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4" xfId="2" applyFont="1" applyFill="1" applyBorder="1" applyAlignment="1">
      <alignment horizontal="center" wrapText="1"/>
    </xf>
    <xf numFmtId="164" fontId="5" fillId="2" borderId="6" xfId="2" applyNumberFormat="1" applyFont="1" applyFill="1" applyBorder="1" applyAlignment="1">
      <alignment horizontal="center" wrapText="1"/>
    </xf>
    <xf numFmtId="164" fontId="5" fillId="2" borderId="25" xfId="2" applyNumberFormat="1" applyFont="1" applyFill="1" applyBorder="1" applyAlignment="1">
      <alignment horizont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 wrapText="1"/>
    </xf>
    <xf numFmtId="1" fontId="5" fillId="2" borderId="6" xfId="2" applyNumberFormat="1" applyFont="1" applyFill="1" applyBorder="1" applyAlignment="1">
      <alignment horizontal="center" wrapText="1"/>
    </xf>
    <xf numFmtId="1" fontId="5" fillId="2" borderId="25" xfId="2" applyNumberFormat="1" applyFont="1" applyFill="1" applyBorder="1" applyAlignment="1">
      <alignment horizont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wrapText="1"/>
    </xf>
    <xf numFmtId="1" fontId="5" fillId="2" borderId="26" xfId="2" applyNumberFormat="1" applyFont="1" applyFill="1" applyBorder="1" applyAlignment="1">
      <alignment horizontal="center" wrapText="1"/>
    </xf>
    <xf numFmtId="1" fontId="5" fillId="2" borderId="41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64" fontId="5" fillId="2" borderId="26" xfId="2" applyNumberFormat="1" applyFont="1" applyFill="1" applyBorder="1" applyAlignment="1">
      <alignment horizontal="center" wrapText="1"/>
    </xf>
    <xf numFmtId="164" fontId="5" fillId="2" borderId="41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left" wrapText="1"/>
    </xf>
    <xf numFmtId="0" fontId="5" fillId="2" borderId="14" xfId="4" applyFont="1" applyFill="1" applyBorder="1" applyAlignment="1">
      <alignment horizontal="center" wrapText="1"/>
    </xf>
    <xf numFmtId="1" fontId="1" fillId="2" borderId="20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34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/>
    </xf>
    <xf numFmtId="164" fontId="1" fillId="2" borderId="42" xfId="0" applyNumberFormat="1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 wrapText="1"/>
    </xf>
    <xf numFmtId="1" fontId="1" fillId="2" borderId="24" xfId="0" applyNumberFormat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/>
    </xf>
    <xf numFmtId="49" fontId="5" fillId="2" borderId="3" xfId="4" applyNumberFormat="1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left" wrapText="1"/>
    </xf>
    <xf numFmtId="0" fontId="5" fillId="2" borderId="10" xfId="4" applyFont="1" applyFill="1" applyBorder="1" applyAlignment="1">
      <alignment horizontal="center" wrapText="1"/>
    </xf>
    <xf numFmtId="164" fontId="5" fillId="2" borderId="33" xfId="0" applyNumberFormat="1" applyFont="1" applyFill="1" applyBorder="1" applyAlignment="1">
      <alignment horizontal="center" vertical="center" wrapText="1"/>
    </xf>
    <xf numFmtId="166" fontId="5" fillId="2" borderId="36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/>
    <xf numFmtId="0" fontId="10" fillId="2" borderId="17" xfId="0" applyFont="1" applyFill="1" applyBorder="1"/>
    <xf numFmtId="0" fontId="5" fillId="2" borderId="5" xfId="4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left" vertical="center" wrapText="1"/>
    </xf>
    <xf numFmtId="166" fontId="5" fillId="2" borderId="37" xfId="0" applyNumberFormat="1" applyFont="1" applyFill="1" applyBorder="1" applyAlignment="1">
      <alignment horizontal="center" vertical="center" wrapText="1"/>
    </xf>
    <xf numFmtId="166" fontId="5" fillId="2" borderId="38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 wrapText="1"/>
    </xf>
    <xf numFmtId="49" fontId="5" fillId="2" borderId="6" xfId="4" applyNumberFormat="1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left" vertical="center" wrapText="1"/>
    </xf>
    <xf numFmtId="0" fontId="5" fillId="2" borderId="4" xfId="4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/>
    </xf>
    <xf numFmtId="164" fontId="5" fillId="2" borderId="25" xfId="2" applyNumberFormat="1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2" fontId="1" fillId="2" borderId="24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 wrapText="1"/>
    </xf>
    <xf numFmtId="49" fontId="5" fillId="2" borderId="8" xfId="4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4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164" fontId="5" fillId="2" borderId="27" xfId="2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4" fontId="1" fillId="2" borderId="20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2"/>
    <cellStyle name="Обычный 2_ООО Тепловая компания (печора)" xfId="3"/>
    <cellStyle name="Обычный 5" xfId="4"/>
    <cellStyle name="Обычный_PP_PitWater" xfId="5"/>
    <cellStyle name="Стиль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sqref="A1:XFD1048576"/>
    </sheetView>
  </sheetViews>
  <sheetFormatPr defaultRowHeight="15.75" x14ac:dyDescent="0.25"/>
  <cols>
    <col min="1" max="1" width="51.28515625" style="14" customWidth="1"/>
    <col min="2" max="2" width="61.85546875" style="14" customWidth="1"/>
    <col min="3" max="3" width="7" style="14" customWidth="1"/>
    <col min="4" max="4" width="6.7109375" style="14" customWidth="1"/>
    <col min="5" max="16384" width="9.140625" style="14"/>
  </cols>
  <sheetData>
    <row r="1" spans="1:2" s="7" customFormat="1" ht="18.75" x14ac:dyDescent="0.3">
      <c r="A1" s="6" t="s">
        <v>54</v>
      </c>
      <c r="B1" s="6"/>
    </row>
    <row r="2" spans="1:2" s="7" customFormat="1" ht="18.75" x14ac:dyDescent="0.3">
      <c r="A2" s="8" t="s">
        <v>135</v>
      </c>
      <c r="B2" s="8"/>
    </row>
    <row r="3" spans="1:2" s="7" customFormat="1" ht="18.75" x14ac:dyDescent="0.3">
      <c r="A3" s="9"/>
      <c r="B3" s="10"/>
    </row>
    <row r="4" spans="1:2" s="7" customFormat="1" ht="18.75" x14ac:dyDescent="0.3">
      <c r="A4" s="11" t="s">
        <v>55</v>
      </c>
      <c r="B4" s="11"/>
    </row>
    <row r="5" spans="1:2" x14ac:dyDescent="0.25">
      <c r="A5" s="12" t="s">
        <v>56</v>
      </c>
      <c r="B5" s="13" t="s">
        <v>64</v>
      </c>
    </row>
    <row r="6" spans="1:2" ht="43.5" customHeight="1" x14ac:dyDescent="0.25">
      <c r="A6" s="12" t="s">
        <v>57</v>
      </c>
      <c r="B6" s="13" t="s">
        <v>63</v>
      </c>
    </row>
    <row r="7" spans="1:2" ht="31.5" x14ac:dyDescent="0.25">
      <c r="A7" s="12" t="s">
        <v>58</v>
      </c>
      <c r="B7" s="13" t="s">
        <v>59</v>
      </c>
    </row>
    <row r="8" spans="1:2" ht="31.5" x14ac:dyDescent="0.25">
      <c r="A8" s="12" t="s">
        <v>60</v>
      </c>
      <c r="B8" s="13" t="s">
        <v>61</v>
      </c>
    </row>
    <row r="9" spans="1:2" s="17" customFormat="1" x14ac:dyDescent="0.25">
      <c r="A9" s="15"/>
      <c r="B9" s="16"/>
    </row>
    <row r="12" spans="1:2" x14ac:dyDescent="0.25">
      <c r="A12" s="18" t="s">
        <v>131</v>
      </c>
      <c r="B12" s="19" t="s">
        <v>132</v>
      </c>
    </row>
    <row r="13" spans="1:2" x14ac:dyDescent="0.25">
      <c r="A13" s="20" t="s">
        <v>130</v>
      </c>
      <c r="B13" s="21" t="s">
        <v>62</v>
      </c>
    </row>
    <row r="20" spans="1:3" x14ac:dyDescent="0.25">
      <c r="C20" s="22"/>
    </row>
    <row r="22" spans="1:3" x14ac:dyDescent="0.25">
      <c r="C22" s="23"/>
    </row>
    <row r="25" spans="1:3" s="17" customFormat="1" x14ac:dyDescent="0.25">
      <c r="A25" s="14"/>
      <c r="B25" s="14"/>
      <c r="C25" s="14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opLeftCell="A4" zoomScaleNormal="100" workbookViewId="0">
      <selection activeCell="I32" sqref="I32"/>
    </sheetView>
  </sheetViews>
  <sheetFormatPr defaultRowHeight="15" x14ac:dyDescent="0.25"/>
  <cols>
    <col min="1" max="1" width="6.85546875" style="26" customWidth="1"/>
    <col min="2" max="2" width="41.42578125" style="26" customWidth="1"/>
    <col min="3" max="3" width="10.5703125" style="26" customWidth="1"/>
    <col min="4" max="4" width="9" style="26" bestFit="1" customWidth="1"/>
    <col min="5" max="6" width="11.5703125" style="26" bestFit="1" customWidth="1"/>
    <col min="7" max="8" width="9" style="26" bestFit="1" customWidth="1"/>
    <col min="9" max="10" width="11.5703125" style="26" bestFit="1" customWidth="1"/>
    <col min="11" max="11" width="9" style="26" bestFit="1" customWidth="1"/>
    <col min="12" max="12" width="9.7109375" style="26" bestFit="1" customWidth="1"/>
    <col min="13" max="14" width="11.5703125" style="26" bestFit="1" customWidth="1"/>
    <col min="15" max="16" width="9" style="26" bestFit="1" customWidth="1"/>
    <col min="17" max="18" width="11.5703125" style="26" bestFit="1" customWidth="1"/>
    <col min="19" max="19" width="9" style="26" bestFit="1" customWidth="1"/>
    <col min="20" max="16384" width="9.140625" style="26"/>
  </cols>
  <sheetData>
    <row r="1" spans="1:19" ht="18.75" x14ac:dyDescent="0.3">
      <c r="A1" s="24" t="s">
        <v>65</v>
      </c>
      <c r="B1" s="25"/>
      <c r="C1" s="25"/>
    </row>
    <row r="2" spans="1:19" x14ac:dyDescent="0.25">
      <c r="A2" s="27" t="s">
        <v>29</v>
      </c>
      <c r="B2" s="27" t="s">
        <v>25</v>
      </c>
      <c r="C2" s="27" t="s">
        <v>26</v>
      </c>
      <c r="D2" s="28" t="s">
        <v>27</v>
      </c>
      <c r="E2" s="29"/>
      <c r="F2" s="29"/>
      <c r="G2" s="30"/>
      <c r="H2" s="28" t="s">
        <v>27</v>
      </c>
      <c r="I2" s="29"/>
      <c r="J2" s="29"/>
      <c r="K2" s="30"/>
      <c r="L2" s="31" t="s">
        <v>27</v>
      </c>
      <c r="M2" s="32"/>
      <c r="N2" s="32"/>
      <c r="O2" s="33"/>
      <c r="P2" s="34" t="s">
        <v>27</v>
      </c>
      <c r="Q2" s="35"/>
      <c r="R2" s="35"/>
      <c r="S2" s="36"/>
    </row>
    <row r="3" spans="1:19" x14ac:dyDescent="0.25">
      <c r="A3" s="27"/>
      <c r="B3" s="27"/>
      <c r="C3" s="27"/>
      <c r="D3" s="37" t="s">
        <v>133</v>
      </c>
      <c r="E3" s="38"/>
      <c r="F3" s="38"/>
      <c r="G3" s="39"/>
      <c r="H3" s="37" t="s">
        <v>133</v>
      </c>
      <c r="I3" s="38"/>
      <c r="J3" s="38"/>
      <c r="K3" s="39"/>
      <c r="L3" s="40" t="s">
        <v>133</v>
      </c>
      <c r="M3" s="41"/>
      <c r="N3" s="41"/>
      <c r="O3" s="42"/>
      <c r="P3" s="40" t="s">
        <v>133</v>
      </c>
      <c r="Q3" s="41"/>
      <c r="R3" s="41"/>
      <c r="S3" s="42"/>
    </row>
    <row r="4" spans="1:19" x14ac:dyDescent="0.25">
      <c r="A4" s="27"/>
      <c r="B4" s="27"/>
      <c r="C4" s="27"/>
      <c r="D4" s="43" t="s">
        <v>30</v>
      </c>
      <c r="E4" s="44"/>
      <c r="F4" s="44"/>
      <c r="G4" s="45"/>
      <c r="H4" s="43" t="s">
        <v>31</v>
      </c>
      <c r="I4" s="44"/>
      <c r="J4" s="44"/>
      <c r="K4" s="45"/>
      <c r="L4" s="43" t="s">
        <v>32</v>
      </c>
      <c r="M4" s="44"/>
      <c r="N4" s="44"/>
      <c r="O4" s="45"/>
      <c r="P4" s="43" t="s">
        <v>33</v>
      </c>
      <c r="Q4" s="44"/>
      <c r="R4" s="44"/>
      <c r="S4" s="45"/>
    </row>
    <row r="5" spans="1:19" x14ac:dyDescent="0.25">
      <c r="A5" s="27"/>
      <c r="B5" s="27"/>
      <c r="C5" s="27"/>
      <c r="D5" s="46" t="s">
        <v>66</v>
      </c>
      <c r="E5" s="31" t="s">
        <v>67</v>
      </c>
      <c r="F5" s="32"/>
      <c r="G5" s="33"/>
      <c r="H5" s="46" t="s">
        <v>66</v>
      </c>
      <c r="I5" s="31" t="s">
        <v>67</v>
      </c>
      <c r="J5" s="32"/>
      <c r="K5" s="33"/>
      <c r="L5" s="46" t="s">
        <v>66</v>
      </c>
      <c r="M5" s="31" t="s">
        <v>67</v>
      </c>
      <c r="N5" s="32"/>
      <c r="O5" s="33"/>
      <c r="P5" s="46" t="s">
        <v>66</v>
      </c>
      <c r="Q5" s="31" t="s">
        <v>67</v>
      </c>
      <c r="R5" s="32"/>
      <c r="S5" s="33"/>
    </row>
    <row r="6" spans="1:19" x14ac:dyDescent="0.25">
      <c r="A6" s="47"/>
      <c r="B6" s="47"/>
      <c r="C6" s="48"/>
      <c r="D6" s="46" t="s">
        <v>68</v>
      </c>
      <c r="E6" s="46" t="s">
        <v>69</v>
      </c>
      <c r="F6" s="46" t="s">
        <v>70</v>
      </c>
      <c r="G6" s="46" t="s">
        <v>68</v>
      </c>
      <c r="H6" s="46" t="s">
        <v>68</v>
      </c>
      <c r="I6" s="46" t="s">
        <v>69</v>
      </c>
      <c r="J6" s="46" t="s">
        <v>70</v>
      </c>
      <c r="K6" s="46" t="s">
        <v>68</v>
      </c>
      <c r="L6" s="46" t="s">
        <v>68</v>
      </c>
      <c r="M6" s="46" t="s">
        <v>69</v>
      </c>
      <c r="N6" s="46" t="s">
        <v>70</v>
      </c>
      <c r="O6" s="46" t="s">
        <v>68</v>
      </c>
      <c r="P6" s="46" t="s">
        <v>68</v>
      </c>
      <c r="Q6" s="46" t="s">
        <v>69</v>
      </c>
      <c r="R6" s="46" t="s">
        <v>70</v>
      </c>
      <c r="S6" s="46" t="s">
        <v>68</v>
      </c>
    </row>
    <row r="7" spans="1:19" x14ac:dyDescent="0.25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8">
        <v>7</v>
      </c>
      <c r="H7" s="48">
        <v>8</v>
      </c>
      <c r="I7" s="47">
        <v>9</v>
      </c>
      <c r="J7" s="47">
        <v>10</v>
      </c>
      <c r="K7" s="48">
        <v>11</v>
      </c>
      <c r="L7" s="48">
        <v>12</v>
      </c>
      <c r="M7" s="47">
        <v>13</v>
      </c>
      <c r="N7" s="47">
        <v>14</v>
      </c>
      <c r="O7" s="48">
        <v>15</v>
      </c>
      <c r="P7" s="48">
        <v>16</v>
      </c>
      <c r="Q7" s="47">
        <v>17</v>
      </c>
      <c r="R7" s="47">
        <v>18</v>
      </c>
      <c r="S7" s="48">
        <v>19</v>
      </c>
    </row>
    <row r="8" spans="1:19" x14ac:dyDescent="0.25">
      <c r="A8" s="49" t="s">
        <v>3</v>
      </c>
      <c r="B8" s="50" t="s">
        <v>71</v>
      </c>
      <c r="C8" s="51"/>
      <c r="D8" s="52"/>
      <c r="E8" s="53"/>
      <c r="F8" s="54"/>
      <c r="G8" s="55"/>
      <c r="H8" s="52"/>
      <c r="I8" s="53"/>
      <c r="J8" s="54"/>
      <c r="K8" s="55"/>
      <c r="L8" s="52"/>
      <c r="M8" s="53"/>
      <c r="N8" s="54"/>
      <c r="O8" s="55"/>
      <c r="P8" s="52"/>
      <c r="Q8" s="53"/>
      <c r="R8" s="54"/>
      <c r="S8" s="55"/>
    </row>
    <row r="9" spans="1:19" ht="28.5" x14ac:dyDescent="0.25">
      <c r="A9" s="49" t="s">
        <v>72</v>
      </c>
      <c r="B9" s="50" t="s">
        <v>73</v>
      </c>
      <c r="C9" s="56" t="s">
        <v>28</v>
      </c>
      <c r="D9" s="57">
        <v>32630</v>
      </c>
      <c r="E9" s="58">
        <v>0</v>
      </c>
      <c r="F9" s="59">
        <v>14979.662</v>
      </c>
      <c r="G9" s="60">
        <v>14979.662</v>
      </c>
      <c r="H9" s="57">
        <v>32630</v>
      </c>
      <c r="I9" s="58">
        <v>17825.047999999999</v>
      </c>
      <c r="J9" s="59">
        <v>17659.400000000001</v>
      </c>
      <c r="K9" s="60">
        <v>35484.448000000004</v>
      </c>
      <c r="L9" s="57">
        <v>32630</v>
      </c>
      <c r="M9" s="58">
        <v>18127.232</v>
      </c>
      <c r="N9" s="59">
        <v>16622.093000000001</v>
      </c>
      <c r="O9" s="60">
        <v>34749.324999999997</v>
      </c>
      <c r="P9" s="57">
        <v>32630</v>
      </c>
      <c r="Q9" s="58">
        <v>15058.501</v>
      </c>
      <c r="R9" s="59">
        <v>13440.332</v>
      </c>
      <c r="S9" s="60">
        <v>28498.832999999999</v>
      </c>
    </row>
    <row r="10" spans="1:19" x14ac:dyDescent="0.25">
      <c r="A10" s="61" t="s">
        <v>74</v>
      </c>
      <c r="B10" s="62" t="s">
        <v>75</v>
      </c>
      <c r="C10" s="56" t="s">
        <v>28</v>
      </c>
      <c r="D10" s="63">
        <v>32630</v>
      </c>
      <c r="E10" s="64">
        <v>0</v>
      </c>
      <c r="F10" s="65">
        <v>14979.662</v>
      </c>
      <c r="G10" s="66">
        <v>14979.662</v>
      </c>
      <c r="H10" s="63">
        <v>32630</v>
      </c>
      <c r="I10" s="64">
        <v>17825.047999999999</v>
      </c>
      <c r="J10" s="65">
        <v>17659.400000000001</v>
      </c>
      <c r="K10" s="66">
        <v>35484.448000000004</v>
      </c>
      <c r="L10" s="63">
        <v>32630</v>
      </c>
      <c r="M10" s="64">
        <v>18127.232</v>
      </c>
      <c r="N10" s="65">
        <v>16622.093000000001</v>
      </c>
      <c r="O10" s="66">
        <v>34749.324999999997</v>
      </c>
      <c r="P10" s="63">
        <v>32630</v>
      </c>
      <c r="Q10" s="64">
        <v>15058.501</v>
      </c>
      <c r="R10" s="65">
        <v>13440.332</v>
      </c>
      <c r="S10" s="66">
        <v>28498.832999999999</v>
      </c>
    </row>
    <row r="11" spans="1:19" x14ac:dyDescent="0.25">
      <c r="A11" s="61" t="s">
        <v>76</v>
      </c>
      <c r="B11" s="62" t="s">
        <v>77</v>
      </c>
      <c r="C11" s="56" t="s">
        <v>28</v>
      </c>
      <c r="D11" s="63"/>
      <c r="E11" s="67"/>
      <c r="F11" s="68"/>
      <c r="G11" s="69"/>
      <c r="H11" s="63"/>
      <c r="I11" s="67"/>
      <c r="J11" s="68"/>
      <c r="K11" s="69"/>
      <c r="L11" s="63"/>
      <c r="M11" s="67"/>
      <c r="N11" s="68"/>
      <c r="O11" s="69"/>
      <c r="P11" s="63"/>
      <c r="Q11" s="67"/>
      <c r="R11" s="68"/>
      <c r="S11" s="69"/>
    </row>
    <row r="12" spans="1:19" x14ac:dyDescent="0.25">
      <c r="A12" s="49" t="s">
        <v>78</v>
      </c>
      <c r="B12" s="50" t="s">
        <v>79</v>
      </c>
      <c r="C12" s="56" t="s">
        <v>28</v>
      </c>
      <c r="D12" s="70">
        <v>32630</v>
      </c>
      <c r="E12" s="71">
        <v>0</v>
      </c>
      <c r="F12" s="72">
        <v>14979.662</v>
      </c>
      <c r="G12" s="73">
        <v>14979.662</v>
      </c>
      <c r="H12" s="70">
        <v>32630</v>
      </c>
      <c r="I12" s="71">
        <v>17825.047999999999</v>
      </c>
      <c r="J12" s="72">
        <v>17659.400000000001</v>
      </c>
      <c r="K12" s="73">
        <v>35484.448000000004</v>
      </c>
      <c r="L12" s="70">
        <v>32630</v>
      </c>
      <c r="M12" s="71">
        <v>18127.232</v>
      </c>
      <c r="N12" s="72">
        <v>16622.093000000001</v>
      </c>
      <c r="O12" s="73">
        <v>34749.324999999997</v>
      </c>
      <c r="P12" s="70">
        <v>32630</v>
      </c>
      <c r="Q12" s="71">
        <v>15058.501</v>
      </c>
      <c r="R12" s="72">
        <v>13440.332</v>
      </c>
      <c r="S12" s="73">
        <v>28498.832999999999</v>
      </c>
    </row>
    <row r="13" spans="1:19" x14ac:dyDescent="0.25">
      <c r="A13" s="61" t="s">
        <v>80</v>
      </c>
      <c r="B13" s="62" t="s">
        <v>81</v>
      </c>
      <c r="C13" s="56" t="s">
        <v>28</v>
      </c>
      <c r="D13" s="74">
        <v>32630</v>
      </c>
      <c r="E13" s="64">
        <v>0</v>
      </c>
      <c r="F13" s="65">
        <v>14979.662</v>
      </c>
      <c r="G13" s="66">
        <v>14979.662</v>
      </c>
      <c r="H13" s="74">
        <v>32630</v>
      </c>
      <c r="I13" s="64">
        <v>17825.047999999999</v>
      </c>
      <c r="J13" s="65">
        <v>17659.400000000001</v>
      </c>
      <c r="K13" s="66">
        <v>35484.448000000004</v>
      </c>
      <c r="L13" s="74">
        <v>32630</v>
      </c>
      <c r="M13" s="64">
        <v>18127.232</v>
      </c>
      <c r="N13" s="65">
        <v>16622.093000000001</v>
      </c>
      <c r="O13" s="66">
        <v>34749.324999999997</v>
      </c>
      <c r="P13" s="74">
        <v>32630</v>
      </c>
      <c r="Q13" s="64">
        <v>15058.501</v>
      </c>
      <c r="R13" s="65">
        <v>13440.332</v>
      </c>
      <c r="S13" s="66">
        <v>28498.832999999999</v>
      </c>
    </row>
    <row r="14" spans="1:19" x14ac:dyDescent="0.25">
      <c r="A14" s="61" t="s">
        <v>82</v>
      </c>
      <c r="B14" s="62" t="s">
        <v>83</v>
      </c>
      <c r="C14" s="56" t="s">
        <v>28</v>
      </c>
      <c r="D14" s="74"/>
      <c r="E14" s="64"/>
      <c r="F14" s="65"/>
      <c r="G14" s="66"/>
      <c r="H14" s="74"/>
      <c r="I14" s="64"/>
      <c r="J14" s="65"/>
      <c r="K14" s="66"/>
      <c r="L14" s="74"/>
      <c r="M14" s="64"/>
      <c r="N14" s="65"/>
      <c r="O14" s="66"/>
      <c r="P14" s="74"/>
      <c r="Q14" s="64"/>
      <c r="R14" s="65"/>
      <c r="S14" s="66"/>
    </row>
    <row r="15" spans="1:19" ht="28.5" x14ac:dyDescent="0.25">
      <c r="A15" s="49" t="s">
        <v>84</v>
      </c>
      <c r="B15" s="50" t="s">
        <v>85</v>
      </c>
      <c r="C15" s="56" t="s">
        <v>28</v>
      </c>
      <c r="D15" s="70">
        <v>32630</v>
      </c>
      <c r="E15" s="71">
        <v>0</v>
      </c>
      <c r="F15" s="72">
        <v>14979.662</v>
      </c>
      <c r="G15" s="73">
        <v>14979.662</v>
      </c>
      <c r="H15" s="70">
        <v>32630</v>
      </c>
      <c r="I15" s="71">
        <v>17825.047999999999</v>
      </c>
      <c r="J15" s="72">
        <v>17659.400000000001</v>
      </c>
      <c r="K15" s="73">
        <v>35484.448000000004</v>
      </c>
      <c r="L15" s="70">
        <v>32630</v>
      </c>
      <c r="M15" s="71">
        <v>18127.232</v>
      </c>
      <c r="N15" s="72">
        <v>16622.093000000001</v>
      </c>
      <c r="O15" s="73">
        <v>34749.324999999997</v>
      </c>
      <c r="P15" s="70">
        <v>32630</v>
      </c>
      <c r="Q15" s="71">
        <v>15058.501</v>
      </c>
      <c r="R15" s="72">
        <v>13440.332</v>
      </c>
      <c r="S15" s="73">
        <v>28498.832999999999</v>
      </c>
    </row>
    <row r="16" spans="1:19" x14ac:dyDescent="0.25">
      <c r="A16" s="61" t="s">
        <v>86</v>
      </c>
      <c r="B16" s="62" t="s">
        <v>87</v>
      </c>
      <c r="C16" s="56" t="s">
        <v>28</v>
      </c>
      <c r="D16" s="74">
        <v>0</v>
      </c>
      <c r="E16" s="64">
        <v>0</v>
      </c>
      <c r="F16" s="65">
        <v>0</v>
      </c>
      <c r="G16" s="66">
        <v>0</v>
      </c>
      <c r="H16" s="74">
        <v>0</v>
      </c>
      <c r="I16" s="64">
        <v>0</v>
      </c>
      <c r="J16" s="65">
        <v>0</v>
      </c>
      <c r="K16" s="66">
        <v>0</v>
      </c>
      <c r="L16" s="74">
        <v>0</v>
      </c>
      <c r="M16" s="64">
        <v>0</v>
      </c>
      <c r="N16" s="65">
        <v>0</v>
      </c>
      <c r="O16" s="66">
        <v>0</v>
      </c>
      <c r="P16" s="74">
        <v>0</v>
      </c>
      <c r="Q16" s="64">
        <v>15058.501</v>
      </c>
      <c r="R16" s="65">
        <v>13440.332</v>
      </c>
      <c r="S16" s="66">
        <v>28498.832999999999</v>
      </c>
    </row>
    <row r="17" spans="1:19" x14ac:dyDescent="0.25">
      <c r="A17" s="61" t="s">
        <v>88</v>
      </c>
      <c r="B17" s="62" t="s">
        <v>89</v>
      </c>
      <c r="C17" s="56" t="s">
        <v>28</v>
      </c>
      <c r="D17" s="74"/>
      <c r="E17" s="64"/>
      <c r="F17" s="65"/>
      <c r="G17" s="66"/>
      <c r="H17" s="74"/>
      <c r="I17" s="64"/>
      <c r="J17" s="65"/>
      <c r="K17" s="66"/>
      <c r="L17" s="74"/>
      <c r="M17" s="64"/>
      <c r="N17" s="65"/>
      <c r="O17" s="66"/>
      <c r="P17" s="74"/>
      <c r="Q17" s="64"/>
      <c r="R17" s="65"/>
      <c r="S17" s="66"/>
    </row>
    <row r="18" spans="1:19" x14ac:dyDescent="0.25">
      <c r="A18" s="61" t="s">
        <v>90</v>
      </c>
      <c r="B18" s="50" t="s">
        <v>91</v>
      </c>
      <c r="C18" s="56" t="s">
        <v>28</v>
      </c>
      <c r="D18" s="70">
        <v>32630</v>
      </c>
      <c r="E18" s="71">
        <v>0</v>
      </c>
      <c r="F18" s="72">
        <v>14979.662</v>
      </c>
      <c r="G18" s="73">
        <v>14979.662</v>
      </c>
      <c r="H18" s="70">
        <v>32630</v>
      </c>
      <c r="I18" s="71">
        <v>17825.047999999999</v>
      </c>
      <c r="J18" s="72">
        <v>17659.400000000001</v>
      </c>
      <c r="K18" s="73">
        <v>35484.448000000004</v>
      </c>
      <c r="L18" s="70">
        <v>32630</v>
      </c>
      <c r="M18" s="71">
        <v>18127.232</v>
      </c>
      <c r="N18" s="72">
        <v>16622.093000000001</v>
      </c>
      <c r="O18" s="73">
        <v>34749.324999999997</v>
      </c>
      <c r="P18" s="70">
        <v>32630</v>
      </c>
      <c r="Q18" s="71">
        <v>0</v>
      </c>
      <c r="R18" s="72">
        <v>0</v>
      </c>
      <c r="S18" s="73">
        <v>0</v>
      </c>
    </row>
    <row r="19" spans="1:19" x14ac:dyDescent="0.25">
      <c r="A19" s="61" t="s">
        <v>92</v>
      </c>
      <c r="B19" s="62" t="s">
        <v>93</v>
      </c>
      <c r="C19" s="56" t="s">
        <v>28</v>
      </c>
      <c r="D19" s="74">
        <v>30000</v>
      </c>
      <c r="E19" s="64">
        <v>0</v>
      </c>
      <c r="F19" s="65">
        <v>13781.79</v>
      </c>
      <c r="G19" s="66">
        <v>0</v>
      </c>
      <c r="H19" s="74">
        <v>0</v>
      </c>
      <c r="I19" s="64">
        <v>16347.895</v>
      </c>
      <c r="J19" s="65">
        <v>16190.411</v>
      </c>
      <c r="K19" s="66">
        <v>32538.306</v>
      </c>
      <c r="L19" s="74">
        <v>30000</v>
      </c>
      <c r="M19" s="64">
        <v>16618.468000000001</v>
      </c>
      <c r="N19" s="65">
        <v>15304.866</v>
      </c>
      <c r="O19" s="66">
        <v>0</v>
      </c>
      <c r="P19" s="74">
        <v>0</v>
      </c>
      <c r="Q19" s="64">
        <v>13607.954</v>
      </c>
      <c r="R19" s="65">
        <v>12134.344999999999</v>
      </c>
      <c r="S19" s="66">
        <v>0</v>
      </c>
    </row>
    <row r="20" spans="1:19" x14ac:dyDescent="0.25">
      <c r="A20" s="61"/>
      <c r="B20" s="75" t="s">
        <v>94</v>
      </c>
      <c r="C20" s="56" t="s">
        <v>28</v>
      </c>
      <c r="D20" s="74"/>
      <c r="E20" s="64"/>
      <c r="F20" s="65"/>
      <c r="G20" s="66">
        <v>0</v>
      </c>
      <c r="H20" s="74">
        <v>0</v>
      </c>
      <c r="I20" s="64">
        <v>0</v>
      </c>
      <c r="J20" s="65">
        <v>0</v>
      </c>
      <c r="K20" s="66">
        <v>0</v>
      </c>
      <c r="L20" s="74">
        <v>0</v>
      </c>
      <c r="M20" s="64">
        <v>0</v>
      </c>
      <c r="N20" s="65">
        <v>0</v>
      </c>
      <c r="O20" s="66">
        <v>0</v>
      </c>
      <c r="P20" s="74">
        <v>0</v>
      </c>
      <c r="Q20" s="64"/>
      <c r="R20" s="65"/>
      <c r="S20" s="66">
        <v>0</v>
      </c>
    </row>
    <row r="21" spans="1:19" x14ac:dyDescent="0.25">
      <c r="A21" s="61"/>
      <c r="B21" s="75" t="s">
        <v>95</v>
      </c>
      <c r="C21" s="56" t="s">
        <v>28</v>
      </c>
      <c r="D21" s="74">
        <v>30000</v>
      </c>
      <c r="E21" s="64">
        <v>0</v>
      </c>
      <c r="F21" s="65">
        <v>13781.79</v>
      </c>
      <c r="G21" s="66"/>
      <c r="H21" s="74"/>
      <c r="I21" s="64">
        <v>16347.895</v>
      </c>
      <c r="J21" s="65">
        <v>16190.411</v>
      </c>
      <c r="K21" s="66">
        <v>32538.306</v>
      </c>
      <c r="L21" s="74">
        <v>30000</v>
      </c>
      <c r="M21" s="64">
        <v>16618.468000000001</v>
      </c>
      <c r="N21" s="65">
        <v>15304.866</v>
      </c>
      <c r="O21" s="66"/>
      <c r="P21" s="74"/>
      <c r="Q21" s="64">
        <v>13607.954</v>
      </c>
      <c r="R21" s="65">
        <v>12134.344999999999</v>
      </c>
      <c r="S21" s="66"/>
    </row>
    <row r="22" spans="1:19" x14ac:dyDescent="0.25">
      <c r="A22" s="61" t="s">
        <v>96</v>
      </c>
      <c r="B22" s="62" t="s">
        <v>97</v>
      </c>
      <c r="C22" s="56" t="s">
        <v>28</v>
      </c>
      <c r="D22" s="74">
        <v>2400</v>
      </c>
      <c r="E22" s="64">
        <v>0</v>
      </c>
      <c r="F22" s="65">
        <v>1143.7929999999999</v>
      </c>
      <c r="G22" s="66">
        <v>1143.7929999999999</v>
      </c>
      <c r="H22" s="74">
        <v>2400</v>
      </c>
      <c r="I22" s="64">
        <v>1418.645</v>
      </c>
      <c r="J22" s="65">
        <v>1398.5830000000001</v>
      </c>
      <c r="K22" s="66">
        <v>2817.2280000000001</v>
      </c>
      <c r="L22" s="74">
        <v>2400</v>
      </c>
      <c r="M22" s="64">
        <v>1437.3579999999999</v>
      </c>
      <c r="N22" s="65">
        <v>1237.8209999999999</v>
      </c>
      <c r="O22" s="66">
        <v>2675.1790000000001</v>
      </c>
      <c r="P22" s="74">
        <v>2400</v>
      </c>
      <c r="Q22" s="64">
        <v>1365.1410000000001</v>
      </c>
      <c r="R22" s="65">
        <v>1175.5809999999999</v>
      </c>
      <c r="S22" s="66">
        <v>2540.7219999999998</v>
      </c>
    </row>
    <row r="23" spans="1:19" x14ac:dyDescent="0.25">
      <c r="A23" s="61" t="s">
        <v>98</v>
      </c>
      <c r="B23" s="62" t="s">
        <v>99</v>
      </c>
      <c r="C23" s="56" t="s">
        <v>28</v>
      </c>
      <c r="D23" s="74">
        <v>230</v>
      </c>
      <c r="E23" s="64">
        <v>0</v>
      </c>
      <c r="F23" s="65">
        <v>54.079000000000001</v>
      </c>
      <c r="G23" s="66">
        <v>54.079000000000001</v>
      </c>
      <c r="H23" s="74">
        <v>230</v>
      </c>
      <c r="I23" s="64">
        <v>58.508000000000003</v>
      </c>
      <c r="J23" s="65">
        <v>70.406000000000006</v>
      </c>
      <c r="K23" s="66">
        <v>128.91400000000002</v>
      </c>
      <c r="L23" s="74">
        <v>230</v>
      </c>
      <c r="M23" s="64">
        <v>71.406000000000006</v>
      </c>
      <c r="N23" s="65">
        <v>79.406000000000006</v>
      </c>
      <c r="O23" s="66">
        <v>150.81200000000001</v>
      </c>
      <c r="P23" s="74">
        <v>230</v>
      </c>
      <c r="Q23" s="64">
        <v>85.406000000000006</v>
      </c>
      <c r="R23" s="65">
        <v>130.40600000000001</v>
      </c>
      <c r="S23" s="66">
        <v>215.81200000000001</v>
      </c>
    </row>
    <row r="24" spans="1:19" ht="28.5" x14ac:dyDescent="0.25">
      <c r="A24" s="49" t="s">
        <v>4</v>
      </c>
      <c r="B24" s="50" t="s">
        <v>100</v>
      </c>
      <c r="C24" s="56" t="s">
        <v>28</v>
      </c>
      <c r="D24" s="74">
        <v>0</v>
      </c>
      <c r="E24" s="64">
        <v>0</v>
      </c>
      <c r="F24" s="65">
        <v>0</v>
      </c>
      <c r="G24" s="66">
        <v>0</v>
      </c>
      <c r="H24" s="74">
        <v>0</v>
      </c>
      <c r="I24" s="64">
        <v>0</v>
      </c>
      <c r="J24" s="65">
        <v>0</v>
      </c>
      <c r="K24" s="66">
        <v>0</v>
      </c>
      <c r="L24" s="74">
        <v>0</v>
      </c>
      <c r="M24" s="64">
        <v>0</v>
      </c>
      <c r="N24" s="65">
        <v>0</v>
      </c>
      <c r="O24" s="66">
        <v>0</v>
      </c>
      <c r="P24" s="74">
        <v>0</v>
      </c>
      <c r="Q24" s="64">
        <v>0</v>
      </c>
      <c r="R24" s="65">
        <v>0</v>
      </c>
      <c r="S24" s="66">
        <v>0</v>
      </c>
    </row>
    <row r="25" spans="1:19" x14ac:dyDescent="0.25">
      <c r="A25" s="56" t="s">
        <v>12</v>
      </c>
      <c r="B25" s="76" t="s">
        <v>101</v>
      </c>
      <c r="C25" s="56" t="s">
        <v>28</v>
      </c>
      <c r="D25" s="74"/>
      <c r="E25" s="64"/>
      <c r="F25" s="65"/>
      <c r="G25" s="66"/>
      <c r="H25" s="74"/>
      <c r="I25" s="64"/>
      <c r="J25" s="65"/>
      <c r="K25" s="66"/>
      <c r="L25" s="74"/>
      <c r="M25" s="64"/>
      <c r="N25" s="65"/>
      <c r="O25" s="66"/>
      <c r="P25" s="74"/>
      <c r="Q25" s="64"/>
      <c r="R25" s="65"/>
      <c r="S25" s="66"/>
    </row>
    <row r="26" spans="1:19" x14ac:dyDescent="0.25">
      <c r="A26" s="56" t="s">
        <v>16</v>
      </c>
      <c r="B26" s="62" t="s">
        <v>102</v>
      </c>
      <c r="C26" s="56" t="s">
        <v>28</v>
      </c>
      <c r="D26" s="74"/>
      <c r="E26" s="64"/>
      <c r="F26" s="65"/>
      <c r="G26" s="66"/>
      <c r="H26" s="74"/>
      <c r="I26" s="64"/>
      <c r="J26" s="65"/>
      <c r="K26" s="66"/>
      <c r="L26" s="74"/>
      <c r="M26" s="64"/>
      <c r="N26" s="65"/>
      <c r="O26" s="66"/>
      <c r="P26" s="74"/>
      <c r="Q26" s="64"/>
      <c r="R26" s="65"/>
      <c r="S26" s="66"/>
    </row>
    <row r="27" spans="1:19" ht="28.5" x14ac:dyDescent="0.25">
      <c r="A27" s="77" t="s">
        <v>5</v>
      </c>
      <c r="B27" s="50" t="s">
        <v>103</v>
      </c>
      <c r="C27" s="56" t="s">
        <v>28</v>
      </c>
      <c r="D27" s="74">
        <v>0</v>
      </c>
      <c r="E27" s="64">
        <v>0</v>
      </c>
      <c r="F27" s="65">
        <v>0</v>
      </c>
      <c r="G27" s="66">
        <v>0</v>
      </c>
      <c r="H27" s="74">
        <v>0</v>
      </c>
      <c r="I27" s="64">
        <v>0</v>
      </c>
      <c r="J27" s="65">
        <v>0</v>
      </c>
      <c r="K27" s="66">
        <v>0</v>
      </c>
      <c r="L27" s="74">
        <v>65260</v>
      </c>
      <c r="M27" s="64">
        <v>18127.2</v>
      </c>
      <c r="N27" s="65">
        <v>16622.093000000001</v>
      </c>
      <c r="O27" s="66">
        <v>34749.293000000005</v>
      </c>
      <c r="P27" s="70">
        <v>0</v>
      </c>
      <c r="Q27" s="71">
        <v>15058.501</v>
      </c>
      <c r="R27" s="72">
        <v>13440.332</v>
      </c>
      <c r="S27" s="73">
        <v>28498.832999999999</v>
      </c>
    </row>
    <row r="28" spans="1:19" x14ac:dyDescent="0.25">
      <c r="A28" s="56" t="s">
        <v>104</v>
      </c>
      <c r="B28" s="62" t="s">
        <v>105</v>
      </c>
      <c r="C28" s="56" t="s">
        <v>28</v>
      </c>
      <c r="D28" s="74"/>
      <c r="E28" s="64"/>
      <c r="F28" s="65"/>
      <c r="G28" s="66"/>
      <c r="H28" s="74"/>
      <c r="I28" s="64"/>
      <c r="J28" s="65"/>
      <c r="K28" s="66"/>
      <c r="L28" s="74">
        <v>65260</v>
      </c>
      <c r="M28" s="64">
        <v>18127.2</v>
      </c>
      <c r="N28" s="65">
        <v>16622.093000000001</v>
      </c>
      <c r="O28" s="66">
        <v>34749.293000000005</v>
      </c>
      <c r="P28" s="74"/>
      <c r="Q28" s="64">
        <v>15058.501</v>
      </c>
      <c r="R28" s="65">
        <v>13440.332</v>
      </c>
      <c r="S28" s="66">
        <v>28498.832999999999</v>
      </c>
    </row>
    <row r="29" spans="1:19" ht="30" x14ac:dyDescent="0.25">
      <c r="A29" s="56" t="s">
        <v>106</v>
      </c>
      <c r="B29" s="62" t="s">
        <v>107</v>
      </c>
      <c r="C29" s="56" t="s">
        <v>28</v>
      </c>
      <c r="D29" s="74"/>
      <c r="E29" s="64"/>
      <c r="F29" s="65"/>
      <c r="G29" s="66"/>
      <c r="H29" s="74"/>
      <c r="I29" s="64"/>
      <c r="J29" s="65"/>
      <c r="K29" s="66"/>
      <c r="L29" s="74"/>
      <c r="M29" s="64"/>
      <c r="N29" s="65"/>
      <c r="O29" s="66"/>
      <c r="P29" s="74"/>
      <c r="Q29" s="64"/>
      <c r="R29" s="65"/>
      <c r="S29" s="66"/>
    </row>
    <row r="30" spans="1:19" ht="28.5" x14ac:dyDescent="0.25">
      <c r="A30" s="77" t="s">
        <v>6</v>
      </c>
      <c r="B30" s="50" t="s">
        <v>108</v>
      </c>
      <c r="C30" s="56" t="s">
        <v>28</v>
      </c>
      <c r="D30" s="74"/>
      <c r="E30" s="64"/>
      <c r="F30" s="65"/>
      <c r="G30" s="66"/>
      <c r="H30" s="74"/>
      <c r="I30" s="64"/>
      <c r="J30" s="65"/>
      <c r="K30" s="66"/>
      <c r="L30" s="74"/>
      <c r="M30" s="64"/>
      <c r="N30" s="65"/>
      <c r="O30" s="66"/>
      <c r="P30" s="74"/>
      <c r="Q30" s="64"/>
      <c r="R30" s="65"/>
      <c r="S30" s="66"/>
    </row>
    <row r="31" spans="1:19" x14ac:dyDescent="0.25">
      <c r="A31" s="78" t="s">
        <v>109</v>
      </c>
      <c r="B31" s="79" t="s">
        <v>110</v>
      </c>
      <c r="C31" s="80" t="s">
        <v>28</v>
      </c>
      <c r="D31" s="81">
        <v>0</v>
      </c>
      <c r="E31" s="82">
        <v>0</v>
      </c>
      <c r="F31" s="83">
        <v>14979.662</v>
      </c>
      <c r="G31" s="84">
        <v>14979.662</v>
      </c>
      <c r="H31" s="81">
        <v>32630</v>
      </c>
      <c r="I31" s="82">
        <v>17825.047999999999</v>
      </c>
      <c r="J31" s="83">
        <v>17659.400000000001</v>
      </c>
      <c r="K31" s="84">
        <v>35484.448000000004</v>
      </c>
      <c r="L31" s="81">
        <v>-32630</v>
      </c>
      <c r="M31" s="82">
        <v>18127.232</v>
      </c>
      <c r="N31" s="83">
        <v>16622.093000000001</v>
      </c>
      <c r="O31" s="84">
        <v>34749.324999999997</v>
      </c>
      <c r="P31" s="81">
        <v>32630</v>
      </c>
      <c r="Q31" s="82">
        <v>0</v>
      </c>
      <c r="R31" s="83">
        <v>0</v>
      </c>
      <c r="S31" s="84">
        <v>0</v>
      </c>
    </row>
    <row r="35" spans="2:2" ht="18.75" x14ac:dyDescent="0.3">
      <c r="B35" s="85"/>
    </row>
  </sheetData>
  <mergeCells count="19">
    <mergeCell ref="A2:A5"/>
    <mergeCell ref="B2:B5"/>
    <mergeCell ref="C2:C5"/>
    <mergeCell ref="D4:G4"/>
    <mergeCell ref="E5:G5"/>
    <mergeCell ref="I5:K5"/>
    <mergeCell ref="M5:O5"/>
    <mergeCell ref="Q5:S5"/>
    <mergeCell ref="D2:G2"/>
    <mergeCell ref="D3:G3"/>
    <mergeCell ref="H2:K2"/>
    <mergeCell ref="H3:K3"/>
    <mergeCell ref="H4:K4"/>
    <mergeCell ref="L4:O4"/>
    <mergeCell ref="P4:S4"/>
    <mergeCell ref="L2:O2"/>
    <mergeCell ref="L3:O3"/>
    <mergeCell ref="P3:S3"/>
    <mergeCell ref="P2:S2"/>
  </mergeCells>
  <pageMargins left="1.1811023622047245" right="0.39370078740157483" top="0.39370078740157483" bottom="0.39370078740157483" header="0" footer="0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70" zoomScaleNormal="70" workbookViewId="0">
      <selection activeCell="E21" sqref="E21"/>
    </sheetView>
  </sheetViews>
  <sheetFormatPr defaultRowHeight="15" x14ac:dyDescent="0.25"/>
  <cols>
    <col min="1" max="1" width="7" style="26" customWidth="1"/>
    <col min="2" max="2" width="51.42578125" style="26" customWidth="1"/>
    <col min="3" max="3" width="14.28515625" style="26" customWidth="1"/>
    <col min="4" max="4" width="17.85546875" style="26" customWidth="1"/>
    <col min="5" max="5" width="47" style="26" customWidth="1"/>
    <col min="6" max="6" width="14.7109375" style="26" customWidth="1"/>
    <col min="7" max="8" width="15.42578125" style="26" customWidth="1"/>
    <col min="9" max="9" width="51.7109375" style="26" customWidth="1"/>
    <col min="10" max="16384" width="9.140625" style="26"/>
  </cols>
  <sheetData>
    <row r="1" spans="1:9" ht="34.9" customHeight="1" x14ac:dyDescent="0.25">
      <c r="A1" s="87" t="s">
        <v>136</v>
      </c>
      <c r="B1" s="87"/>
      <c r="C1" s="87"/>
      <c r="D1" s="87"/>
      <c r="E1" s="87"/>
      <c r="F1" s="87"/>
      <c r="G1" s="87"/>
      <c r="H1" s="87"/>
      <c r="I1" s="87"/>
    </row>
    <row r="2" spans="1:9" ht="25.5" customHeight="1" x14ac:dyDescent="0.25">
      <c r="A2" s="88" t="s">
        <v>137</v>
      </c>
      <c r="B2" s="88"/>
      <c r="C2" s="88"/>
      <c r="D2" s="88"/>
      <c r="E2" s="88"/>
      <c r="F2" s="88"/>
      <c r="G2" s="88"/>
      <c r="H2" s="88"/>
      <c r="I2" s="88"/>
    </row>
    <row r="3" spans="1:9" ht="15.75" x14ac:dyDescent="0.25">
      <c r="A3" s="89" t="s">
        <v>111</v>
      </c>
      <c r="B3" s="90" t="s">
        <v>112</v>
      </c>
      <c r="C3" s="91"/>
      <c r="D3" s="91"/>
      <c r="E3" s="90" t="s">
        <v>113</v>
      </c>
      <c r="F3" s="91"/>
      <c r="G3" s="91"/>
      <c r="H3" s="92" t="s">
        <v>114</v>
      </c>
      <c r="I3" s="93" t="s">
        <v>115</v>
      </c>
    </row>
    <row r="4" spans="1:9" ht="92.25" customHeight="1" x14ac:dyDescent="0.25">
      <c r="A4" s="94"/>
      <c r="B4" s="95" t="s">
        <v>116</v>
      </c>
      <c r="C4" s="95" t="s">
        <v>117</v>
      </c>
      <c r="D4" s="95" t="s">
        <v>118</v>
      </c>
      <c r="E4" s="95" t="s">
        <v>116</v>
      </c>
      <c r="F4" s="95" t="s">
        <v>117</v>
      </c>
      <c r="G4" s="95" t="s">
        <v>119</v>
      </c>
      <c r="H4" s="92"/>
      <c r="I4" s="96"/>
    </row>
    <row r="5" spans="1:9" ht="15.75" x14ac:dyDescent="0.25">
      <c r="A5" s="9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7">
        <v>7</v>
      </c>
      <c r="H5" s="95">
        <v>8</v>
      </c>
      <c r="I5" s="95">
        <v>9</v>
      </c>
    </row>
    <row r="6" spans="1:9" ht="15.75" x14ac:dyDescent="0.25">
      <c r="A6" s="98" t="s">
        <v>3</v>
      </c>
      <c r="B6" s="1"/>
      <c r="C6" s="98"/>
      <c r="D6" s="99"/>
      <c r="E6" s="1"/>
      <c r="F6" s="2"/>
      <c r="G6" s="86"/>
      <c r="H6" s="100"/>
      <c r="I6" s="100"/>
    </row>
    <row r="7" spans="1:9" ht="15.75" x14ac:dyDescent="0.25">
      <c r="A7" s="98" t="s">
        <v>4</v>
      </c>
      <c r="B7" s="1"/>
      <c r="C7" s="98"/>
      <c r="D7" s="99"/>
      <c r="E7" s="1"/>
      <c r="F7" s="2"/>
      <c r="G7" s="99"/>
      <c r="H7" s="100"/>
      <c r="I7" s="101"/>
    </row>
    <row r="8" spans="1:9" ht="15.75" x14ac:dyDescent="0.25">
      <c r="A8" s="102" t="s">
        <v>120</v>
      </c>
      <c r="B8" s="103"/>
      <c r="C8" s="104"/>
      <c r="D8" s="105">
        <v>0</v>
      </c>
      <c r="E8" s="106" t="s">
        <v>120</v>
      </c>
      <c r="F8" s="107"/>
      <c r="G8" s="108">
        <v>0</v>
      </c>
      <c r="H8" s="100"/>
      <c r="I8" s="100"/>
    </row>
    <row r="9" spans="1:9" ht="24" customHeight="1" x14ac:dyDescent="0.25">
      <c r="A9" s="109" t="s">
        <v>121</v>
      </c>
      <c r="B9" s="109"/>
      <c r="C9" s="109"/>
      <c r="D9" s="109"/>
      <c r="E9" s="109"/>
      <c r="F9" s="109"/>
      <c r="G9" s="110"/>
    </row>
    <row r="10" spans="1:9" ht="15.75" x14ac:dyDescent="0.25">
      <c r="A10" s="111"/>
      <c r="B10" s="112"/>
      <c r="C10" s="113"/>
      <c r="D10" s="113"/>
    </row>
    <row r="11" spans="1:9" ht="15.75" customHeight="1" x14ac:dyDescent="0.25">
      <c r="A11" s="114" t="s">
        <v>122</v>
      </c>
      <c r="B11" s="114"/>
      <c r="C11" s="114"/>
      <c r="D11" s="114"/>
      <c r="E11" s="114"/>
      <c r="F11" s="114"/>
      <c r="G11" s="114"/>
      <c r="H11" s="114"/>
      <c r="I11" s="114"/>
    </row>
    <row r="12" spans="1:9" ht="15.75" x14ac:dyDescent="0.25">
      <c r="A12" s="89" t="s">
        <v>111</v>
      </c>
      <c r="B12" s="90" t="s">
        <v>112</v>
      </c>
      <c r="C12" s="91"/>
      <c r="D12" s="91"/>
      <c r="E12" s="90" t="s">
        <v>113</v>
      </c>
      <c r="F12" s="91"/>
      <c r="G12" s="91"/>
      <c r="H12" s="92" t="s">
        <v>114</v>
      </c>
      <c r="I12" s="93" t="s">
        <v>115</v>
      </c>
    </row>
    <row r="13" spans="1:9" ht="89.25" customHeight="1" x14ac:dyDescent="0.25">
      <c r="A13" s="94"/>
      <c r="B13" s="95" t="s">
        <v>116</v>
      </c>
      <c r="C13" s="95" t="s">
        <v>117</v>
      </c>
      <c r="D13" s="95" t="s">
        <v>118</v>
      </c>
      <c r="E13" s="95" t="s">
        <v>116</v>
      </c>
      <c r="F13" s="95" t="s">
        <v>117</v>
      </c>
      <c r="G13" s="95" t="s">
        <v>119</v>
      </c>
      <c r="H13" s="92"/>
      <c r="I13" s="96"/>
    </row>
    <row r="14" spans="1:9" ht="15.75" x14ac:dyDescent="0.25">
      <c r="A14" s="95">
        <v>1</v>
      </c>
      <c r="B14" s="95">
        <v>2</v>
      </c>
      <c r="C14" s="95">
        <v>3</v>
      </c>
      <c r="D14" s="95">
        <v>4</v>
      </c>
      <c r="E14" s="95">
        <v>5</v>
      </c>
      <c r="F14" s="95">
        <v>6</v>
      </c>
      <c r="G14" s="97">
        <v>7</v>
      </c>
      <c r="H14" s="95">
        <v>8</v>
      </c>
      <c r="I14" s="95">
        <v>9</v>
      </c>
    </row>
    <row r="15" spans="1:9" ht="15.75" x14ac:dyDescent="0.25">
      <c r="A15" s="115" t="s">
        <v>3</v>
      </c>
      <c r="B15" s="116"/>
      <c r="C15" s="115"/>
      <c r="D15" s="99"/>
      <c r="E15" s="117"/>
      <c r="F15" s="117"/>
      <c r="G15" s="118"/>
      <c r="H15" s="100"/>
      <c r="I15" s="100"/>
    </row>
    <row r="16" spans="1:9" ht="15.75" x14ac:dyDescent="0.25">
      <c r="A16" s="102" t="s">
        <v>120</v>
      </c>
      <c r="B16" s="103"/>
      <c r="C16" s="104"/>
      <c r="D16" s="119"/>
      <c r="E16" s="106" t="s">
        <v>120</v>
      </c>
      <c r="F16" s="107"/>
      <c r="G16" s="107"/>
      <c r="H16" s="100"/>
      <c r="I16" s="100"/>
    </row>
    <row r="17" spans="1:9" ht="19.5" customHeight="1" x14ac:dyDescent="0.25">
      <c r="A17" s="120" t="s">
        <v>123</v>
      </c>
      <c r="B17" s="120"/>
      <c r="C17" s="120"/>
      <c r="D17" s="120"/>
      <c r="E17" s="120"/>
      <c r="F17" s="120"/>
      <c r="G17" s="120"/>
    </row>
    <row r="18" spans="1:9" ht="15.75" x14ac:dyDescent="0.25">
      <c r="A18" s="121"/>
      <c r="B18" s="121"/>
      <c r="C18" s="121"/>
      <c r="D18" s="121"/>
    </row>
    <row r="19" spans="1:9" ht="20.25" customHeight="1" x14ac:dyDescent="0.25">
      <c r="A19" s="114" t="s">
        <v>124</v>
      </c>
      <c r="B19" s="114"/>
      <c r="C19" s="114"/>
      <c r="D19" s="114"/>
      <c r="E19" s="114"/>
      <c r="F19" s="114"/>
      <c r="G19" s="114"/>
      <c r="H19" s="114"/>
      <c r="I19" s="114"/>
    </row>
    <row r="20" spans="1:9" ht="15.75" x14ac:dyDescent="0.25">
      <c r="A20" s="89" t="s">
        <v>111</v>
      </c>
      <c r="B20" s="90" t="s">
        <v>112</v>
      </c>
      <c r="C20" s="91"/>
      <c r="D20" s="91"/>
      <c r="E20" s="122" t="s">
        <v>113</v>
      </c>
      <c r="F20" s="122"/>
      <c r="G20" s="122"/>
      <c r="H20" s="92" t="s">
        <v>114</v>
      </c>
      <c r="I20" s="93" t="s">
        <v>115</v>
      </c>
    </row>
    <row r="21" spans="1:9" ht="84" customHeight="1" x14ac:dyDescent="0.25">
      <c r="A21" s="94"/>
      <c r="B21" s="95" t="s">
        <v>116</v>
      </c>
      <c r="C21" s="95" t="s">
        <v>117</v>
      </c>
      <c r="D21" s="95" t="s">
        <v>118</v>
      </c>
      <c r="E21" s="95" t="s">
        <v>116</v>
      </c>
      <c r="F21" s="95" t="s">
        <v>117</v>
      </c>
      <c r="G21" s="95" t="s">
        <v>119</v>
      </c>
      <c r="H21" s="92"/>
      <c r="I21" s="96"/>
    </row>
    <row r="22" spans="1:9" ht="15.75" x14ac:dyDescent="0.25">
      <c r="A22" s="95">
        <v>1</v>
      </c>
      <c r="B22" s="95">
        <v>2</v>
      </c>
      <c r="C22" s="95">
        <v>3</v>
      </c>
      <c r="D22" s="95">
        <v>4</v>
      </c>
      <c r="E22" s="95">
        <v>5</v>
      </c>
      <c r="F22" s="95">
        <v>6</v>
      </c>
      <c r="G22" s="97">
        <v>7</v>
      </c>
      <c r="H22" s="95">
        <v>8</v>
      </c>
      <c r="I22" s="95">
        <v>9</v>
      </c>
    </row>
    <row r="23" spans="1:9" ht="15.75" x14ac:dyDescent="0.25">
      <c r="A23" s="115" t="s">
        <v>3</v>
      </c>
      <c r="B23" s="116"/>
      <c r="C23" s="115"/>
      <c r="D23" s="99"/>
      <c r="E23" s="117"/>
      <c r="F23" s="117"/>
      <c r="G23" s="118"/>
      <c r="H23" s="100"/>
      <c r="I23" s="100"/>
    </row>
    <row r="24" spans="1:9" ht="15.75" customHeight="1" x14ac:dyDescent="0.25">
      <c r="A24" s="102" t="s">
        <v>120</v>
      </c>
      <c r="B24" s="103"/>
      <c r="C24" s="104"/>
      <c r="D24" s="119"/>
      <c r="E24" s="106" t="s">
        <v>120</v>
      </c>
      <c r="F24" s="107"/>
      <c r="G24" s="107"/>
      <c r="H24" s="100"/>
      <c r="I24" s="100"/>
    </row>
    <row r="25" spans="1:9" ht="19.5" customHeight="1" x14ac:dyDescent="0.25">
      <c r="A25" s="109" t="s">
        <v>125</v>
      </c>
      <c r="B25" s="109"/>
      <c r="C25" s="109"/>
      <c r="D25" s="109"/>
      <c r="E25" s="109"/>
      <c r="F25" s="109"/>
      <c r="G25" s="109"/>
    </row>
    <row r="26" spans="1:9" ht="15.75" x14ac:dyDescent="0.25">
      <c r="A26" s="123"/>
      <c r="B26" s="124"/>
      <c r="C26" s="125"/>
      <c r="D26" s="125"/>
    </row>
    <row r="29" spans="1:9" x14ac:dyDescent="0.25">
      <c r="G29" s="126"/>
    </row>
  </sheetData>
  <mergeCells count="28">
    <mergeCell ref="A1:I1"/>
    <mergeCell ref="A2:I2"/>
    <mergeCell ref="A3:A4"/>
    <mergeCell ref="B3:D3"/>
    <mergeCell ref="E3:G3"/>
    <mergeCell ref="H3:H4"/>
    <mergeCell ref="I3:I4"/>
    <mergeCell ref="A8:C8"/>
    <mergeCell ref="E8:F8"/>
    <mergeCell ref="A9:G9"/>
    <mergeCell ref="A11:I11"/>
    <mergeCell ref="A12:A13"/>
    <mergeCell ref="B12:D12"/>
    <mergeCell ref="E12:G12"/>
    <mergeCell ref="H12:H13"/>
    <mergeCell ref="I12:I13"/>
    <mergeCell ref="A24:C24"/>
    <mergeCell ref="E24:G24"/>
    <mergeCell ref="A25:G25"/>
    <mergeCell ref="A16:C16"/>
    <mergeCell ref="E16:G16"/>
    <mergeCell ref="A17:G17"/>
    <mergeCell ref="A19:I19"/>
    <mergeCell ref="A20:A21"/>
    <mergeCell ref="B20:D20"/>
    <mergeCell ref="E20:G20"/>
    <mergeCell ref="H20:H21"/>
    <mergeCell ref="I20:I21"/>
  </mergeCells>
  <pageMargins left="0.39370078740157483" right="0.39370078740157483" top="1.1811023622047245" bottom="0.3937007874015748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opLeftCell="B1" zoomScaleNormal="100" workbookViewId="0">
      <selection activeCell="D12" sqref="D12"/>
    </sheetView>
  </sheetViews>
  <sheetFormatPr defaultRowHeight="15" x14ac:dyDescent="0.25"/>
  <cols>
    <col min="1" max="1" width="7" style="26" customWidth="1"/>
    <col min="2" max="2" width="22.28515625" style="26" customWidth="1"/>
    <col min="3" max="3" width="12" style="26" customWidth="1"/>
    <col min="4" max="7" width="17.140625" style="26" customWidth="1"/>
    <col min="8" max="8" width="22.7109375" style="26" customWidth="1"/>
    <col min="9" max="9" width="17" style="26" customWidth="1"/>
    <col min="10" max="10" width="17.42578125" style="26" customWidth="1"/>
    <col min="11" max="13" width="17" style="26" customWidth="1"/>
    <col min="14" max="16384" width="9.140625" style="26"/>
  </cols>
  <sheetData>
    <row r="1" spans="1:14" s="128" customFormat="1" ht="15.75" x14ac:dyDescent="0.25">
      <c r="A1" s="11" t="s">
        <v>34</v>
      </c>
      <c r="B1" s="11"/>
      <c r="C1" s="11"/>
      <c r="D1" s="11"/>
      <c r="E1" s="11"/>
      <c r="F1" s="11"/>
      <c r="G1" s="127"/>
      <c r="H1" s="127"/>
      <c r="I1" s="127"/>
      <c r="J1" s="127"/>
      <c r="K1" s="127"/>
      <c r="N1" s="26"/>
    </row>
    <row r="2" spans="1:14" s="128" customFormat="1" ht="15.75" x14ac:dyDescent="0.25">
      <c r="A2" s="129" t="s">
        <v>7</v>
      </c>
      <c r="B2" s="130" t="s">
        <v>126</v>
      </c>
      <c r="C2" s="131"/>
      <c r="D2" s="131"/>
      <c r="E2" s="131"/>
      <c r="F2" s="131"/>
      <c r="G2" s="132"/>
      <c r="H2" s="130" t="s">
        <v>113</v>
      </c>
      <c r="I2" s="131"/>
      <c r="J2" s="131"/>
      <c r="K2" s="131"/>
      <c r="L2" s="131"/>
      <c r="M2" s="132"/>
      <c r="N2" s="26"/>
    </row>
    <row r="3" spans="1:14" ht="31.5" x14ac:dyDescent="0.25">
      <c r="A3" s="133"/>
      <c r="B3" s="134" t="s">
        <v>0</v>
      </c>
      <c r="C3" s="134" t="s">
        <v>8</v>
      </c>
      <c r="D3" s="97" t="s">
        <v>9</v>
      </c>
      <c r="E3" s="97" t="s">
        <v>9</v>
      </c>
      <c r="F3" s="97" t="s">
        <v>9</v>
      </c>
      <c r="G3" s="97" t="s">
        <v>9</v>
      </c>
      <c r="H3" s="135" t="s">
        <v>0</v>
      </c>
      <c r="I3" s="135" t="s">
        <v>8</v>
      </c>
      <c r="J3" s="136" t="s">
        <v>9</v>
      </c>
      <c r="K3" s="137" t="s">
        <v>9</v>
      </c>
      <c r="L3" s="137" t="s">
        <v>9</v>
      </c>
      <c r="M3" s="137" t="s">
        <v>9</v>
      </c>
    </row>
    <row r="4" spans="1:14" ht="15.75" x14ac:dyDescent="0.25">
      <c r="A4" s="138"/>
      <c r="B4" s="139"/>
      <c r="C4" s="139"/>
      <c r="D4" s="95" t="s">
        <v>30</v>
      </c>
      <c r="E4" s="95" t="s">
        <v>31</v>
      </c>
      <c r="F4" s="95" t="s">
        <v>32</v>
      </c>
      <c r="G4" s="95" t="s">
        <v>33</v>
      </c>
      <c r="H4" s="139"/>
      <c r="I4" s="139"/>
      <c r="J4" s="95" t="s">
        <v>30</v>
      </c>
      <c r="K4" s="95" t="s">
        <v>31</v>
      </c>
      <c r="L4" s="95" t="s">
        <v>32</v>
      </c>
      <c r="M4" s="95" t="s">
        <v>33</v>
      </c>
    </row>
    <row r="5" spans="1:14" ht="15.75" x14ac:dyDescent="0.25">
      <c r="A5" s="9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95">
        <v>9</v>
      </c>
      <c r="J5" s="95">
        <v>10</v>
      </c>
      <c r="K5" s="95">
        <v>11</v>
      </c>
      <c r="L5" s="95">
        <v>12</v>
      </c>
      <c r="M5" s="95">
        <v>13</v>
      </c>
    </row>
    <row r="6" spans="1:14" ht="31.5" x14ac:dyDescent="0.25">
      <c r="A6" s="140" t="s">
        <v>3</v>
      </c>
      <c r="B6" s="141" t="s">
        <v>127</v>
      </c>
      <c r="C6" s="142" t="s">
        <v>1</v>
      </c>
      <c r="D6" s="143">
        <v>18238.389344587842</v>
      </c>
      <c r="E6" s="143">
        <v>22897.982035069534</v>
      </c>
      <c r="F6" s="143">
        <v>23518.778630417517</v>
      </c>
      <c r="G6" s="143">
        <v>24505.515811384543</v>
      </c>
      <c r="H6" s="141" t="s">
        <v>127</v>
      </c>
      <c r="I6" s="142" t="s">
        <v>1</v>
      </c>
      <c r="J6" s="3">
        <v>8581.7231058164689</v>
      </c>
      <c r="K6" s="143">
        <v>22553.11846027894</v>
      </c>
      <c r="L6" s="143">
        <v>30755.508427860572</v>
      </c>
      <c r="M6" s="143">
        <v>28471.007302738413</v>
      </c>
    </row>
    <row r="7" spans="1:14" ht="15.75" x14ac:dyDescent="0.25">
      <c r="A7" s="123"/>
      <c r="B7" s="124"/>
      <c r="C7" s="144"/>
      <c r="D7" s="144"/>
      <c r="E7" s="144"/>
      <c r="F7" s="144"/>
      <c r="G7" s="144"/>
    </row>
  </sheetData>
  <mergeCells count="8">
    <mergeCell ref="I3:I4"/>
    <mergeCell ref="A1:K1"/>
    <mergeCell ref="A2:A4"/>
    <mergeCell ref="B3:B4"/>
    <mergeCell ref="C3:C4"/>
    <mergeCell ref="H3:H4"/>
    <mergeCell ref="H2:M2"/>
    <mergeCell ref="B2:G2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85" zoomScaleNormal="85" zoomScaleSheetLayoutView="100" workbookViewId="0">
      <pane xSplit="3" ySplit="5" topLeftCell="D12" activePane="bottomRight" state="frozen"/>
      <selection pane="topRight" activeCell="D1" sqref="D1"/>
      <selection pane="bottomLeft" activeCell="A5" sqref="A5"/>
      <selection pane="bottomRight" activeCell="B2" sqref="B2:B5"/>
    </sheetView>
  </sheetViews>
  <sheetFormatPr defaultRowHeight="12.75" x14ac:dyDescent="0.2"/>
  <cols>
    <col min="1" max="1" width="6.5703125" style="236" customWidth="1"/>
    <col min="2" max="2" width="59.5703125" style="236" customWidth="1"/>
    <col min="3" max="3" width="20.7109375" style="236" bestFit="1" customWidth="1"/>
    <col min="4" max="5" width="8.5703125" style="236" customWidth="1"/>
    <col min="6" max="6" width="12.85546875" style="236" bestFit="1" customWidth="1"/>
    <col min="7" max="7" width="12.28515625" style="236" bestFit="1" customWidth="1"/>
    <col min="8" max="8" width="6.5703125" style="236" bestFit="1" customWidth="1"/>
    <col min="9" max="9" width="5.7109375" style="236" bestFit="1" customWidth="1"/>
    <col min="10" max="10" width="12.85546875" style="236" bestFit="1" customWidth="1"/>
    <col min="11" max="11" width="12.28515625" style="236" bestFit="1" customWidth="1"/>
    <col min="12" max="13" width="6.5703125" style="236" bestFit="1" customWidth="1"/>
    <col min="14" max="14" width="12.85546875" style="236" bestFit="1" customWidth="1"/>
    <col min="15" max="15" width="12.28515625" style="236" bestFit="1" customWidth="1"/>
    <col min="16" max="17" width="6.5703125" style="236" bestFit="1" customWidth="1"/>
    <col min="18" max="18" width="12.85546875" style="236" bestFit="1" customWidth="1"/>
    <col min="19" max="19" width="12.28515625" style="236" bestFit="1" customWidth="1"/>
    <col min="20" max="16384" width="9.140625" style="236"/>
  </cols>
  <sheetData>
    <row r="1" spans="1:19" s="152" customFormat="1" ht="18.75" x14ac:dyDescent="0.25">
      <c r="A1" s="151" t="s">
        <v>129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9" s="149" customFormat="1" ht="15.75" x14ac:dyDescent="0.25">
      <c r="A2" s="153" t="s">
        <v>7</v>
      </c>
      <c r="B2" s="153" t="s">
        <v>0</v>
      </c>
      <c r="C2" s="153" t="s">
        <v>8</v>
      </c>
      <c r="D2" s="154" t="s">
        <v>22</v>
      </c>
      <c r="E2" s="154"/>
      <c r="F2" s="154"/>
      <c r="G2" s="154"/>
      <c r="H2" s="154" t="s">
        <v>22</v>
      </c>
      <c r="I2" s="154"/>
      <c r="J2" s="154"/>
      <c r="K2" s="154"/>
      <c r="L2" s="154" t="s">
        <v>22</v>
      </c>
      <c r="M2" s="154"/>
      <c r="N2" s="154"/>
      <c r="O2" s="154"/>
      <c r="P2" s="154" t="s">
        <v>22</v>
      </c>
      <c r="Q2" s="154"/>
      <c r="R2" s="154"/>
      <c r="S2" s="154"/>
    </row>
    <row r="3" spans="1:19" s="149" customFormat="1" ht="15.75" x14ac:dyDescent="0.25">
      <c r="A3" s="155"/>
      <c r="B3" s="155"/>
      <c r="C3" s="155"/>
      <c r="D3" s="156" t="s">
        <v>134</v>
      </c>
      <c r="E3" s="156"/>
      <c r="F3" s="156"/>
      <c r="G3" s="156"/>
      <c r="H3" s="156" t="s">
        <v>134</v>
      </c>
      <c r="I3" s="156"/>
      <c r="J3" s="156"/>
      <c r="K3" s="156"/>
      <c r="L3" s="156" t="s">
        <v>134</v>
      </c>
      <c r="M3" s="156"/>
      <c r="N3" s="156"/>
      <c r="O3" s="156"/>
      <c r="P3" s="156" t="s">
        <v>134</v>
      </c>
      <c r="Q3" s="156"/>
      <c r="R3" s="156"/>
      <c r="S3" s="156"/>
    </row>
    <row r="4" spans="1:19" s="149" customFormat="1" ht="15.75" x14ac:dyDescent="0.25">
      <c r="A4" s="155"/>
      <c r="B4" s="155"/>
      <c r="C4" s="155"/>
      <c r="D4" s="156" t="s">
        <v>138</v>
      </c>
      <c r="E4" s="156"/>
      <c r="F4" s="156" t="s">
        <v>128</v>
      </c>
      <c r="G4" s="156" t="s">
        <v>139</v>
      </c>
      <c r="H4" s="156" t="s">
        <v>31</v>
      </c>
      <c r="I4" s="156"/>
      <c r="J4" s="156" t="s">
        <v>128</v>
      </c>
      <c r="K4" s="156" t="s">
        <v>139</v>
      </c>
      <c r="L4" s="156" t="s">
        <v>32</v>
      </c>
      <c r="M4" s="156"/>
      <c r="N4" s="156" t="s">
        <v>128</v>
      </c>
      <c r="O4" s="156" t="s">
        <v>139</v>
      </c>
      <c r="P4" s="156" t="s">
        <v>33</v>
      </c>
      <c r="Q4" s="156"/>
      <c r="R4" s="156" t="s">
        <v>128</v>
      </c>
      <c r="S4" s="156" t="s">
        <v>139</v>
      </c>
    </row>
    <row r="5" spans="1:19" s="149" customFormat="1" ht="15.75" x14ac:dyDescent="0.25">
      <c r="A5" s="157"/>
      <c r="B5" s="157"/>
      <c r="C5" s="157"/>
      <c r="D5" s="158" t="s">
        <v>66</v>
      </c>
      <c r="E5" s="158" t="s">
        <v>67</v>
      </c>
      <c r="F5" s="156"/>
      <c r="G5" s="156"/>
      <c r="H5" s="158" t="s">
        <v>66</v>
      </c>
      <c r="I5" s="158" t="s">
        <v>67</v>
      </c>
      <c r="J5" s="156"/>
      <c r="K5" s="156"/>
      <c r="L5" s="158" t="s">
        <v>66</v>
      </c>
      <c r="M5" s="158" t="s">
        <v>67</v>
      </c>
      <c r="N5" s="156"/>
      <c r="O5" s="156"/>
      <c r="P5" s="158" t="s">
        <v>66</v>
      </c>
      <c r="Q5" s="158" t="s">
        <v>67</v>
      </c>
      <c r="R5" s="156"/>
      <c r="S5" s="156"/>
    </row>
    <row r="6" spans="1:19" s="149" customFormat="1" ht="15.75" x14ac:dyDescent="0.25">
      <c r="A6" s="159">
        <v>1</v>
      </c>
      <c r="B6" s="160">
        <v>2</v>
      </c>
      <c r="C6" s="160">
        <v>3</v>
      </c>
      <c r="D6" s="95">
        <v>4</v>
      </c>
      <c r="E6" s="95">
        <v>5</v>
      </c>
      <c r="F6" s="95">
        <v>6</v>
      </c>
      <c r="G6" s="95">
        <v>7</v>
      </c>
      <c r="H6" s="95">
        <v>4</v>
      </c>
      <c r="I6" s="95">
        <v>5</v>
      </c>
      <c r="J6" s="95">
        <v>6</v>
      </c>
      <c r="K6" s="95">
        <v>7</v>
      </c>
      <c r="L6" s="95">
        <v>4</v>
      </c>
      <c r="M6" s="95">
        <v>5</v>
      </c>
      <c r="N6" s="95">
        <v>6</v>
      </c>
      <c r="O6" s="95">
        <v>7</v>
      </c>
      <c r="P6" s="95">
        <v>4</v>
      </c>
      <c r="Q6" s="95">
        <v>5</v>
      </c>
      <c r="R6" s="95">
        <v>6</v>
      </c>
      <c r="S6" s="95">
        <v>7</v>
      </c>
    </row>
    <row r="7" spans="1:19" s="149" customFormat="1" ht="15.75" x14ac:dyDescent="0.25">
      <c r="A7" s="145" t="s">
        <v>19</v>
      </c>
      <c r="B7" s="146" t="s">
        <v>42</v>
      </c>
      <c r="C7" s="147"/>
      <c r="D7" s="147"/>
      <c r="E7" s="147"/>
      <c r="F7" s="147"/>
      <c r="G7" s="148"/>
      <c r="K7" s="150"/>
      <c r="O7" s="150"/>
      <c r="S7" s="150"/>
    </row>
    <row r="8" spans="1:19" s="149" customFormat="1" ht="47.25" x14ac:dyDescent="0.25">
      <c r="A8" s="161" t="s">
        <v>35</v>
      </c>
      <c r="B8" s="162" t="s">
        <v>36</v>
      </c>
      <c r="C8" s="163" t="s">
        <v>2</v>
      </c>
      <c r="D8" s="164">
        <v>100</v>
      </c>
      <c r="E8" s="165">
        <v>100</v>
      </c>
      <c r="F8" s="165">
        <v>0</v>
      </c>
      <c r="G8" s="166"/>
      <c r="H8" s="164">
        <v>100</v>
      </c>
      <c r="I8" s="165">
        <v>0</v>
      </c>
      <c r="J8" s="165">
        <f>I8-H8</f>
        <v>-100</v>
      </c>
      <c r="K8" s="166"/>
      <c r="L8" s="164">
        <v>0</v>
      </c>
      <c r="M8" s="165">
        <v>0</v>
      </c>
      <c r="N8" s="165">
        <f>M8-L8</f>
        <v>0</v>
      </c>
      <c r="O8" s="166"/>
      <c r="P8" s="164">
        <v>0</v>
      </c>
      <c r="Q8" s="165">
        <v>0</v>
      </c>
      <c r="R8" s="165">
        <f>Q8-P8</f>
        <v>0</v>
      </c>
      <c r="S8" s="166"/>
    </row>
    <row r="9" spans="1:19" s="149" customFormat="1" ht="15.75" x14ac:dyDescent="0.25">
      <c r="A9" s="167" t="s">
        <v>10</v>
      </c>
      <c r="B9" s="168" t="s">
        <v>37</v>
      </c>
      <c r="C9" s="169" t="s">
        <v>23</v>
      </c>
      <c r="D9" s="170">
        <v>32.630000000000003</v>
      </c>
      <c r="E9" s="171">
        <v>14.979662000000001</v>
      </c>
      <c r="F9" s="171">
        <v>-17.650338000000001</v>
      </c>
      <c r="G9" s="172"/>
      <c r="H9" s="170">
        <v>32.630000000000003</v>
      </c>
      <c r="I9" s="171">
        <v>0</v>
      </c>
      <c r="J9" s="171">
        <f t="shared" ref="J9:J13" si="0">I9-H9</f>
        <v>-32.630000000000003</v>
      </c>
      <c r="K9" s="172"/>
      <c r="L9" s="170">
        <v>0</v>
      </c>
      <c r="M9" s="171">
        <v>0</v>
      </c>
      <c r="N9" s="171">
        <f t="shared" ref="N9:N13" si="1">M9-L9</f>
        <v>0</v>
      </c>
      <c r="O9" s="172"/>
      <c r="P9" s="170">
        <v>0</v>
      </c>
      <c r="Q9" s="171">
        <v>0</v>
      </c>
      <c r="R9" s="171">
        <f t="shared" ref="R9:R13" si="2">Q9-P9</f>
        <v>0</v>
      </c>
      <c r="S9" s="172"/>
    </row>
    <row r="10" spans="1:19" s="149" customFormat="1" ht="47.25" x14ac:dyDescent="0.25">
      <c r="A10" s="173" t="s">
        <v>11</v>
      </c>
      <c r="B10" s="174" t="s">
        <v>38</v>
      </c>
      <c r="C10" s="175" t="s">
        <v>23</v>
      </c>
      <c r="D10" s="170">
        <v>32.630000000000003</v>
      </c>
      <c r="E10" s="171">
        <v>14.979662000000001</v>
      </c>
      <c r="F10" s="171">
        <v>-17.650338000000001</v>
      </c>
      <c r="G10" s="172"/>
      <c r="H10" s="170">
        <v>32.630000000000003</v>
      </c>
      <c r="I10" s="171">
        <v>35.484447999999993</v>
      </c>
      <c r="J10" s="171">
        <f t="shared" si="0"/>
        <v>2.8544479999999908</v>
      </c>
      <c r="K10" s="172"/>
      <c r="L10" s="170">
        <v>32.630000000000003</v>
      </c>
      <c r="M10" s="171">
        <v>34.749324999999999</v>
      </c>
      <c r="N10" s="171">
        <f t="shared" si="1"/>
        <v>2.1193249999999964</v>
      </c>
      <c r="O10" s="172"/>
      <c r="P10" s="170">
        <v>32.630000000000003</v>
      </c>
      <c r="Q10" s="171">
        <v>28.498833000000001</v>
      </c>
      <c r="R10" s="171">
        <f t="shared" si="2"/>
        <v>-4.1311670000000014</v>
      </c>
      <c r="S10" s="172"/>
    </row>
    <row r="11" spans="1:19" s="149" customFormat="1" ht="110.25" x14ac:dyDescent="0.25">
      <c r="A11" s="167" t="s">
        <v>15</v>
      </c>
      <c r="B11" s="168" t="s">
        <v>39</v>
      </c>
      <c r="C11" s="169" t="s">
        <v>2</v>
      </c>
      <c r="D11" s="176">
        <v>0</v>
      </c>
      <c r="E11" s="177">
        <v>0</v>
      </c>
      <c r="F11" s="177">
        <v>0</v>
      </c>
      <c r="G11" s="172"/>
      <c r="H11" s="170">
        <v>0</v>
      </c>
      <c r="I11" s="171">
        <v>0</v>
      </c>
      <c r="J11" s="177">
        <f t="shared" si="0"/>
        <v>0</v>
      </c>
      <c r="K11" s="172"/>
      <c r="L11" s="178">
        <v>0</v>
      </c>
      <c r="M11" s="178">
        <v>0</v>
      </c>
      <c r="N11" s="177">
        <f t="shared" si="1"/>
        <v>0</v>
      </c>
      <c r="O11" s="172"/>
      <c r="P11" s="178">
        <v>0</v>
      </c>
      <c r="Q11" s="178">
        <v>0</v>
      </c>
      <c r="R11" s="177">
        <f t="shared" si="2"/>
        <v>0</v>
      </c>
      <c r="S11" s="172"/>
    </row>
    <row r="12" spans="1:19" s="180" customFormat="1" ht="47.25" x14ac:dyDescent="0.25">
      <c r="A12" s="167" t="s">
        <v>12</v>
      </c>
      <c r="B12" s="168" t="s">
        <v>40</v>
      </c>
      <c r="C12" s="169" t="s">
        <v>14</v>
      </c>
      <c r="D12" s="176">
        <v>0</v>
      </c>
      <c r="E12" s="177">
        <v>0</v>
      </c>
      <c r="F12" s="177">
        <v>0</v>
      </c>
      <c r="G12" s="179"/>
      <c r="H12" s="170">
        <v>0</v>
      </c>
      <c r="I12" s="171">
        <v>0</v>
      </c>
      <c r="J12" s="177">
        <f t="shared" si="0"/>
        <v>0</v>
      </c>
      <c r="K12" s="179"/>
      <c r="L12" s="170">
        <v>0</v>
      </c>
      <c r="M12" s="171">
        <v>0</v>
      </c>
      <c r="N12" s="177">
        <f t="shared" si="1"/>
        <v>0</v>
      </c>
      <c r="O12" s="179"/>
      <c r="P12" s="170">
        <v>0</v>
      </c>
      <c r="Q12" s="171">
        <v>0</v>
      </c>
      <c r="R12" s="177">
        <f t="shared" si="2"/>
        <v>0</v>
      </c>
      <c r="S12" s="179"/>
    </row>
    <row r="13" spans="1:19" s="180" customFormat="1" ht="15.75" x14ac:dyDescent="0.25">
      <c r="A13" s="181" t="s">
        <v>16</v>
      </c>
      <c r="B13" s="168" t="s">
        <v>41</v>
      </c>
      <c r="C13" s="182" t="s">
        <v>14</v>
      </c>
      <c r="D13" s="183">
        <v>0</v>
      </c>
      <c r="E13" s="184">
        <v>0</v>
      </c>
      <c r="F13" s="184">
        <v>0</v>
      </c>
      <c r="G13" s="185"/>
      <c r="H13" s="186">
        <v>0</v>
      </c>
      <c r="I13" s="187">
        <v>9</v>
      </c>
      <c r="J13" s="184">
        <f t="shared" si="0"/>
        <v>9</v>
      </c>
      <c r="K13" s="185"/>
      <c r="L13" s="186">
        <v>8</v>
      </c>
      <c r="M13" s="187">
        <v>8</v>
      </c>
      <c r="N13" s="184">
        <f t="shared" si="1"/>
        <v>0</v>
      </c>
      <c r="O13" s="185"/>
      <c r="P13" s="186">
        <v>8</v>
      </c>
      <c r="Q13" s="187">
        <v>8</v>
      </c>
      <c r="R13" s="184">
        <f t="shared" si="2"/>
        <v>0</v>
      </c>
      <c r="S13" s="185"/>
    </row>
    <row r="14" spans="1:19" s="180" customFormat="1" ht="18.75" x14ac:dyDescent="0.25">
      <c r="A14" s="188" t="s">
        <v>20</v>
      </c>
      <c r="B14" s="146" t="s">
        <v>43</v>
      </c>
      <c r="C14" s="147"/>
      <c r="D14" s="147"/>
      <c r="E14" s="147"/>
      <c r="F14" s="147"/>
      <c r="G14" s="148"/>
      <c r="J14" s="147"/>
      <c r="K14" s="189"/>
      <c r="N14" s="147"/>
      <c r="O14" s="189"/>
      <c r="R14" s="147"/>
      <c r="S14" s="189"/>
    </row>
    <row r="15" spans="1:19" s="180" customFormat="1" ht="31.5" x14ac:dyDescent="0.25">
      <c r="A15" s="190">
        <v>1</v>
      </c>
      <c r="B15" s="191" t="s">
        <v>53</v>
      </c>
      <c r="C15" s="192" t="s">
        <v>13</v>
      </c>
      <c r="D15" s="193">
        <v>0</v>
      </c>
      <c r="E15" s="194">
        <v>0</v>
      </c>
      <c r="F15" s="195">
        <v>0</v>
      </c>
      <c r="G15" s="196"/>
      <c r="H15" s="197">
        <v>0</v>
      </c>
      <c r="I15" s="198">
        <v>0</v>
      </c>
      <c r="J15" s="195">
        <f t="shared" ref="J15:J17" si="3">I15-H15</f>
        <v>0</v>
      </c>
      <c r="K15" s="196"/>
      <c r="L15" s="197">
        <v>0</v>
      </c>
      <c r="M15" s="198">
        <v>0</v>
      </c>
      <c r="N15" s="195">
        <f t="shared" ref="N15:N17" si="4">M15-L15</f>
        <v>0</v>
      </c>
      <c r="O15" s="196"/>
      <c r="P15" s="197">
        <v>0</v>
      </c>
      <c r="Q15" s="198">
        <v>0</v>
      </c>
      <c r="R15" s="195">
        <f t="shared" ref="R15:R17" si="5">Q15-P15</f>
        <v>0</v>
      </c>
      <c r="S15" s="196"/>
    </row>
    <row r="16" spans="1:19" s="180" customFormat="1" ht="15.75" x14ac:dyDescent="0.25">
      <c r="A16" s="200" t="s">
        <v>10</v>
      </c>
      <c r="B16" s="201" t="s">
        <v>44</v>
      </c>
      <c r="C16" s="202" t="s">
        <v>14</v>
      </c>
      <c r="D16" s="203">
        <v>0</v>
      </c>
      <c r="E16" s="204">
        <v>0</v>
      </c>
      <c r="F16" s="204">
        <v>0</v>
      </c>
      <c r="G16" s="205"/>
      <c r="H16" s="206">
        <v>0</v>
      </c>
      <c r="I16" s="195">
        <v>0</v>
      </c>
      <c r="J16" s="204">
        <f t="shared" si="3"/>
        <v>0</v>
      </c>
      <c r="K16" s="205"/>
      <c r="L16" s="206">
        <v>0</v>
      </c>
      <c r="M16" s="195">
        <v>0</v>
      </c>
      <c r="N16" s="204">
        <f t="shared" si="4"/>
        <v>0</v>
      </c>
      <c r="O16" s="205"/>
      <c r="P16" s="206">
        <v>0</v>
      </c>
      <c r="Q16" s="195">
        <v>0</v>
      </c>
      <c r="R16" s="204">
        <f t="shared" si="5"/>
        <v>0</v>
      </c>
      <c r="S16" s="205"/>
    </row>
    <row r="17" spans="1:19" s="180" customFormat="1" ht="15.75" x14ac:dyDescent="0.25">
      <c r="A17" s="207" t="s">
        <v>11</v>
      </c>
      <c r="B17" s="208" t="s">
        <v>45</v>
      </c>
      <c r="C17" s="209" t="s">
        <v>17</v>
      </c>
      <c r="D17" s="4">
        <v>6.5000000000000002E-2</v>
      </c>
      <c r="E17" s="210">
        <v>6.5000000000000002E-2</v>
      </c>
      <c r="F17" s="210">
        <v>0</v>
      </c>
      <c r="G17" s="211"/>
      <c r="H17" s="4">
        <v>6.5000000000000002E-2</v>
      </c>
      <c r="I17" s="210">
        <v>0.68</v>
      </c>
      <c r="J17" s="210">
        <f t="shared" si="3"/>
        <v>0.61499999999999999</v>
      </c>
      <c r="K17" s="211"/>
      <c r="L17" s="4">
        <v>0.68</v>
      </c>
      <c r="M17" s="210">
        <v>0.65</v>
      </c>
      <c r="N17" s="210">
        <f t="shared" si="4"/>
        <v>-3.0000000000000027E-2</v>
      </c>
      <c r="O17" s="211"/>
      <c r="P17" s="4">
        <v>0.68</v>
      </c>
      <c r="Q17" s="210">
        <v>0.7</v>
      </c>
      <c r="R17" s="210">
        <f t="shared" si="5"/>
        <v>1.9999999999999907E-2</v>
      </c>
      <c r="S17" s="211"/>
    </row>
    <row r="18" spans="1:19" s="149" customFormat="1" ht="18.75" x14ac:dyDescent="0.25">
      <c r="A18" s="188" t="s">
        <v>21</v>
      </c>
      <c r="B18" s="146" t="s">
        <v>46</v>
      </c>
      <c r="C18" s="147"/>
      <c r="D18" s="147"/>
      <c r="E18" s="147"/>
      <c r="F18" s="147"/>
      <c r="G18" s="148"/>
      <c r="H18" s="212"/>
      <c r="I18" s="213"/>
      <c r="J18" s="147"/>
      <c r="K18" s="150"/>
      <c r="L18" s="212"/>
      <c r="M18" s="213"/>
      <c r="N18" s="147"/>
      <c r="O18" s="150"/>
      <c r="P18" s="212"/>
      <c r="Q18" s="213"/>
      <c r="R18" s="147"/>
      <c r="S18" s="150"/>
    </row>
    <row r="19" spans="1:19" s="180" customFormat="1" ht="47.25" x14ac:dyDescent="0.2">
      <c r="A19" s="214">
        <v>1</v>
      </c>
      <c r="B19" s="215" t="s">
        <v>47</v>
      </c>
      <c r="C19" s="163" t="s">
        <v>18</v>
      </c>
      <c r="D19" s="237">
        <v>0</v>
      </c>
      <c r="E19" s="199">
        <v>0</v>
      </c>
      <c r="F19" s="216">
        <v>0</v>
      </c>
      <c r="G19" s="217"/>
      <c r="H19" s="218">
        <v>0</v>
      </c>
      <c r="I19" s="199">
        <v>2.4925003765029685</v>
      </c>
      <c r="J19" s="216">
        <f t="shared" ref="J19:J24" si="6">I19-H19</f>
        <v>2.4925003765029685</v>
      </c>
      <c r="K19" s="217"/>
      <c r="L19" s="218">
        <v>9.3962611094085204</v>
      </c>
      <c r="M19" s="199">
        <v>4.2484278471596211</v>
      </c>
      <c r="N19" s="216">
        <f t="shared" ref="N19:N24" si="7">M19-L19</f>
        <v>-5.1478332622488994</v>
      </c>
      <c r="O19" s="217"/>
      <c r="P19" s="218">
        <v>9.3962611094085204</v>
      </c>
      <c r="Q19" s="219">
        <v>5.6264760034209118</v>
      </c>
      <c r="R19" s="216">
        <f t="shared" ref="R19:R24" si="8">Q19-P19</f>
        <v>-3.7697851059876086</v>
      </c>
      <c r="S19" s="217"/>
    </row>
    <row r="20" spans="1:19" s="180" customFormat="1" ht="31.5" x14ac:dyDescent="0.2">
      <c r="A20" s="220" t="s">
        <v>10</v>
      </c>
      <c r="B20" s="221" t="s">
        <v>48</v>
      </c>
      <c r="C20" s="222" t="s">
        <v>24</v>
      </c>
      <c r="D20" s="224">
        <v>0</v>
      </c>
      <c r="E20" s="195">
        <v>0</v>
      </c>
      <c r="F20" s="195">
        <v>0</v>
      </c>
      <c r="G20" s="223"/>
      <c r="H20" s="224">
        <v>0</v>
      </c>
      <c r="I20" s="195">
        <v>88.444999999999993</v>
      </c>
      <c r="J20" s="195">
        <f t="shared" si="6"/>
        <v>88.444999999999993</v>
      </c>
      <c r="K20" s="223"/>
      <c r="L20" s="224">
        <v>306.60000000000002</v>
      </c>
      <c r="M20" s="195">
        <v>147.63</v>
      </c>
      <c r="N20" s="195">
        <f t="shared" si="7"/>
        <v>-158.97000000000003</v>
      </c>
      <c r="O20" s="223"/>
      <c r="P20" s="224">
        <v>306.60000000000002</v>
      </c>
      <c r="Q20" s="195">
        <v>160.34800000000001</v>
      </c>
      <c r="R20" s="195">
        <f t="shared" si="8"/>
        <v>-146.25200000000001</v>
      </c>
      <c r="S20" s="223"/>
    </row>
    <row r="21" spans="1:19" s="180" customFormat="1" ht="15.75" x14ac:dyDescent="0.2">
      <c r="A21" s="220" t="s">
        <v>11</v>
      </c>
      <c r="B21" s="221" t="s">
        <v>49</v>
      </c>
      <c r="C21" s="222" t="s">
        <v>23</v>
      </c>
      <c r="D21" s="224">
        <v>0</v>
      </c>
      <c r="E21" s="195">
        <v>0</v>
      </c>
      <c r="F21" s="195">
        <v>0</v>
      </c>
      <c r="G21" s="223"/>
      <c r="H21" s="224">
        <v>0</v>
      </c>
      <c r="I21" s="195">
        <v>35.484447999999993</v>
      </c>
      <c r="J21" s="195">
        <f t="shared" si="6"/>
        <v>35.484447999999993</v>
      </c>
      <c r="K21" s="223"/>
      <c r="L21" s="224">
        <v>32.630000000000003</v>
      </c>
      <c r="M21" s="195">
        <v>34.749324999999999</v>
      </c>
      <c r="N21" s="195">
        <f t="shared" si="7"/>
        <v>2.1193249999999964</v>
      </c>
      <c r="O21" s="223"/>
      <c r="P21" s="224">
        <v>32.630000000000003</v>
      </c>
      <c r="Q21" s="225">
        <v>28.498833000000001</v>
      </c>
      <c r="R21" s="195">
        <f t="shared" si="8"/>
        <v>-4.1311670000000014</v>
      </c>
      <c r="S21" s="223"/>
    </row>
    <row r="22" spans="1:19" s="180" customFormat="1" ht="47.25" x14ac:dyDescent="0.2">
      <c r="A22" s="226">
        <v>2</v>
      </c>
      <c r="B22" s="227" t="s">
        <v>50</v>
      </c>
      <c r="C22" s="5" t="s">
        <v>18</v>
      </c>
      <c r="D22" s="228">
        <v>1.7664299724180201</v>
      </c>
      <c r="E22" s="219">
        <v>0.68539597221886572</v>
      </c>
      <c r="F22" s="195">
        <v>-1.0810340001991543</v>
      </c>
      <c r="G22" s="217"/>
      <c r="H22" s="228">
        <v>1.7664299724180201</v>
      </c>
      <c r="I22" s="219">
        <v>0.98595305751973383</v>
      </c>
      <c r="J22" s="195">
        <f t="shared" si="6"/>
        <v>-0.7804769148982863</v>
      </c>
      <c r="K22" s="217"/>
      <c r="L22" s="228">
        <v>4.1075084278271525</v>
      </c>
      <c r="M22" s="219">
        <v>0.92614748631807964</v>
      </c>
      <c r="N22" s="195">
        <f t="shared" si="7"/>
        <v>-3.1813609415090731</v>
      </c>
      <c r="O22" s="217"/>
      <c r="P22" s="228">
        <v>4.1075084278271525</v>
      </c>
      <c r="Q22" s="219">
        <v>1.2303661697305288</v>
      </c>
      <c r="R22" s="195">
        <f t="shared" si="8"/>
        <v>-2.8771422580966237</v>
      </c>
      <c r="S22" s="217"/>
    </row>
    <row r="23" spans="1:19" s="180" customFormat="1" ht="47.25" x14ac:dyDescent="0.2">
      <c r="A23" s="220" t="s">
        <v>12</v>
      </c>
      <c r="B23" s="227" t="s">
        <v>51</v>
      </c>
      <c r="C23" s="222" t="s">
        <v>24</v>
      </c>
      <c r="D23" s="229">
        <v>57.63861</v>
      </c>
      <c r="E23" s="195">
        <v>10.266999999999999</v>
      </c>
      <c r="F23" s="195">
        <v>-47.371610000000004</v>
      </c>
      <c r="G23" s="223"/>
      <c r="H23" s="229">
        <v>57.63861</v>
      </c>
      <c r="I23" s="195">
        <v>34.985999999999997</v>
      </c>
      <c r="J23" s="195">
        <f t="shared" si="6"/>
        <v>-22.652610000000003</v>
      </c>
      <c r="K23" s="223"/>
      <c r="L23" s="229">
        <v>134.02799999999999</v>
      </c>
      <c r="M23" s="195">
        <v>32.183</v>
      </c>
      <c r="N23" s="195">
        <f t="shared" si="7"/>
        <v>-101.845</v>
      </c>
      <c r="O23" s="223"/>
      <c r="P23" s="229">
        <v>134.02799999999999</v>
      </c>
      <c r="Q23" s="195">
        <v>35.064</v>
      </c>
      <c r="R23" s="195">
        <f t="shared" si="8"/>
        <v>-98.963999999999999</v>
      </c>
      <c r="S23" s="223"/>
    </row>
    <row r="24" spans="1:19" s="180" customFormat="1" ht="15.75" x14ac:dyDescent="0.2">
      <c r="A24" s="230" t="s">
        <v>16</v>
      </c>
      <c r="B24" s="231" t="s">
        <v>52</v>
      </c>
      <c r="C24" s="232" t="s">
        <v>23</v>
      </c>
      <c r="D24" s="234">
        <v>32.630000000000003</v>
      </c>
      <c r="E24" s="210">
        <v>14.979662000000001</v>
      </c>
      <c r="F24" s="210">
        <v>-17.650338000000001</v>
      </c>
      <c r="G24" s="233"/>
      <c r="H24" s="234">
        <v>32.630000000000003</v>
      </c>
      <c r="I24" s="210">
        <v>35.484447999999993</v>
      </c>
      <c r="J24" s="210">
        <f t="shared" si="6"/>
        <v>2.8544479999999908</v>
      </c>
      <c r="K24" s="233"/>
      <c r="L24" s="234">
        <v>32.630000000000003</v>
      </c>
      <c r="M24" s="210">
        <v>34.749324999999999</v>
      </c>
      <c r="N24" s="210">
        <f t="shared" si="7"/>
        <v>2.1193249999999964</v>
      </c>
      <c r="O24" s="233"/>
      <c r="P24" s="234">
        <v>32.630000000000003</v>
      </c>
      <c r="Q24" s="235">
        <v>28.498833000000001</v>
      </c>
      <c r="R24" s="210">
        <f t="shared" si="8"/>
        <v>-4.1311670000000014</v>
      </c>
      <c r="S24" s="233"/>
    </row>
  </sheetData>
  <mergeCells count="24">
    <mergeCell ref="L2:O2"/>
    <mergeCell ref="L3:O3"/>
    <mergeCell ref="L4:M4"/>
    <mergeCell ref="N4:N5"/>
    <mergeCell ref="O4:O5"/>
    <mergeCell ref="F4:F5"/>
    <mergeCell ref="G4:G5"/>
    <mergeCell ref="D4:E4"/>
    <mergeCell ref="K4:K5"/>
    <mergeCell ref="A1:K1"/>
    <mergeCell ref="A2:A5"/>
    <mergeCell ref="B2:B5"/>
    <mergeCell ref="C2:C5"/>
    <mergeCell ref="D2:G2"/>
    <mergeCell ref="D3:G3"/>
    <mergeCell ref="H2:K2"/>
    <mergeCell ref="H3:K3"/>
    <mergeCell ref="H4:I4"/>
    <mergeCell ref="J4:J5"/>
    <mergeCell ref="P2:S2"/>
    <mergeCell ref="P3:S3"/>
    <mergeCell ref="P4:Q4"/>
    <mergeCell ref="R4:R5"/>
    <mergeCell ref="S4:S5"/>
  </mergeCells>
  <printOptions horizontalCentered="1"/>
  <pageMargins left="1.1811023622047245" right="0.39370078740157483" top="0.39370078740157483" bottom="0.39370078740157483" header="0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Безпалько Михаил Петрович</cp:lastModifiedBy>
  <cp:lastPrinted>2024-04-01T05:43:06Z</cp:lastPrinted>
  <dcterms:created xsi:type="dcterms:W3CDTF">1996-10-08T23:32:33Z</dcterms:created>
  <dcterms:modified xsi:type="dcterms:W3CDTF">2025-01-07T05:23:23Z</dcterms:modified>
</cp:coreProperties>
</file>