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65" yWindow="225" windowWidth="13185" windowHeight="11205"/>
  </bookViews>
  <sheets>
    <sheet name="раздел 1" sheetId="9" r:id="rId1"/>
    <sheet name="раздел 2" sheetId="10" r:id="rId2"/>
    <sheet name="раздел 3" sheetId="5" r:id="rId3"/>
  </sheets>
  <externalReferences>
    <externalReference r:id="rId4"/>
  </externalReferences>
  <definedNames>
    <definedName name="_xlnm.Print_Area" localSheetId="1">'раздел 2'!$A$1:$L$32</definedName>
  </definedNames>
  <calcPr calcId="145621"/>
</workbook>
</file>

<file path=xl/calcChain.xml><?xml version="1.0" encoding="utf-8"?>
<calcChain xmlns="http://schemas.openxmlformats.org/spreadsheetml/2006/main">
  <c r="F6" i="5" l="1"/>
  <c r="E6" i="5"/>
  <c r="D6" i="5"/>
  <c r="B7" i="10" l="1"/>
  <c r="C7" i="10" s="1"/>
  <c r="D7" i="10" s="1"/>
  <c r="E7" i="10" s="1"/>
  <c r="F7" i="10" s="1"/>
  <c r="G7" i="10" s="1"/>
  <c r="H7" i="10" s="1"/>
  <c r="I7" i="10" s="1"/>
  <c r="J7" i="10" s="1"/>
  <c r="K7" i="10" s="1"/>
  <c r="L7" i="10" s="1"/>
</calcChain>
</file>

<file path=xl/sharedStrings.xml><?xml version="1.0" encoding="utf-8"?>
<sst xmlns="http://schemas.openxmlformats.org/spreadsheetml/2006/main" count="98" uniqueCount="62">
  <si>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</si>
  <si>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</si>
  <si>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</si>
  <si>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</si>
  <si>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</si>
  <si>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</si>
  <si>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</si>
  <si>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</si>
  <si>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</si>
  <si>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</si>
  <si>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</si>
  <si>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Участок Билибино</t>
  </si>
  <si>
    <t>Участок Кепервеем</t>
  </si>
  <si>
    <t>Участок Омолон</t>
  </si>
  <si>
    <t>Раздел 1.  Паспорт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</si>
  <si>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</si>
  <si>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</si>
  <si>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</si>
  <si>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</si>
  <si>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</si>
  <si>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</si>
  <si>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</si>
  <si>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</si>
  <si>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</si>
  <si>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</si>
  <si>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</si>
  <si>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</si>
  <si>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</si>
  <si>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</si>
  <si>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</si>
  <si>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</si>
  <si>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</si>
  <si>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</si>
  <si>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</si>
  <si>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</si>
  <si>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</si>
  <si>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</si>
  <si>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</si>
  <si>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</si>
  <si>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</si>
  <si>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</si>
  <si>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</si>
  <si>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</si>
  <si>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</si>
  <si>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</si>
  <si>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 xml:space="preserve">          - расчетными способами</t>
  </si>
  <si>
    <t>участок Билибино</t>
  </si>
  <si>
    <t>участок Кепервеем</t>
  </si>
  <si>
    <t>участок Омолон</t>
  </si>
  <si>
    <t>1 полугодие</t>
  </si>
  <si>
    <t>2 полугодие</t>
  </si>
  <si>
    <t>год</t>
  </si>
  <si>
    <t>прочим потребителям:</t>
  </si>
  <si>
    <t>ПЛАН</t>
  </si>
  <si>
    <t>ПРОИЗВОДСТВЕННАЯ ПРОГРАММА</t>
  </si>
  <si>
    <t>Раздел 3. Объем финансовых потребностей, необходимых для реализации производственной программы</t>
  </si>
  <si>
    <t>2024 год</t>
  </si>
  <si>
    <t>в сфере холодного водоснабжения (подвоз воды) 
МП ЖКХ Билибинского муниципального районана 2024 год</t>
  </si>
  <si>
    <t>Наименование регулируемой организации, ее местонахождение</t>
  </si>
  <si>
    <t>Наименование уполномоченного органа, его местонахождение</t>
  </si>
  <si>
    <t>Комитет государственного регулирования цен и тарифов Чукотского автономного округа, 689000, ЧАО, г. Анадырь, ул. Отке, д. 4</t>
  </si>
  <si>
    <t>МП ЖКХ Билибинского муниципального района, 689450, ЧАО, г. Билибино, ул. Геологов, д.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</si>
</sst>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"/>
    <numFmt numFmtId="167" formatCode="0.0000"/>
  </numFmts>
  <fonts count="1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4" fillId="0" borderId="0"/>
  </cellStyleXfs>
  <cellXfs count="98">
    <xf numFmtId="0" fontId="0" fillId="0" borderId="0" xfId="0"/>
    <xf numFmtId="0" fontId="5" fillId="0" borderId="0" xfId="0" applyFo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1" fillId="0" borderId="0" xfId="3" applyFont="1"/>
    <xf numFmtId="0" fontId="7" fillId="0" borderId="1" xfId="3" applyFont="1" applyBorder="1" applyAlignment="1">
      <alignment horizontal="left" vertical="center" wrapText="1"/>
    </xf>
    <xf numFmtId="0" fontId="7" fillId="0" borderId="0" xfId="3" applyFont="1"/>
    <xf numFmtId="0" fontId="7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8" fillId="0" borderId="0" xfId="3" applyFont="1"/>
    <xf numFmtId="0" fontId="1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14" fillId="0" borderId="0" xfId="0" applyFont="1"/>
    <xf numFmtId="0" fontId="5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49" fontId="13" fillId="0" borderId="3" xfId="1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3" fillId="2" borderId="5" xfId="1" applyFont="1" applyFill="1" applyBorder="1" applyAlignment="1">
      <alignment wrapText="1"/>
    </xf>
    <xf numFmtId="0" fontId="5" fillId="2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13" fillId="2" borderId="6" xfId="1" applyFont="1" applyFill="1" applyBorder="1" applyAlignment="1">
      <alignment horizontal="left" wrapText="1"/>
    </xf>
    <xf numFmtId="0" fontId="5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2"/>
    </xf>
    <xf numFmtId="0" fontId="13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3"/>
    </xf>
    <xf numFmtId="0" fontId="5" fillId="0" borderId="7" xfId="0" applyFont="1" applyBorder="1" applyAlignment="1">
      <alignment horizontal="left" vertical="center" wrapText="1" indent="2"/>
    </xf>
    <xf numFmtId="0" fontId="5" fillId="0" borderId="3" xfId="1" applyFont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5" fillId="3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/>
    </xf>
    <xf numFmtId="165" fontId="14" fillId="0" borderId="0" xfId="0" applyNumberFormat="1" applyFont="1"/>
    <xf numFmtId="164" fontId="14" fillId="0" borderId="0" xfId="0" applyNumberFormat="1" applyFont="1"/>
    <xf numFmtId="0" fontId="17" fillId="0" borderId="6" xfId="0" applyFont="1" applyBorder="1" applyAlignment="1">
      <alignment vertical="center" wrapText="1"/>
    </xf>
    <xf numFmtId="0" fontId="17" fillId="0" borderId="3" xfId="1" applyFont="1" applyBorder="1" applyAlignment="1">
      <alignment horizontal="center"/>
    </xf>
    <xf numFmtId="166" fontId="16" fillId="0" borderId="0" xfId="0" applyNumberFormat="1" applyFont="1" applyFill="1"/>
    <xf numFmtId="0" fontId="16" fillId="0" borderId="0" xfId="0" applyFont="1" applyFill="1"/>
    <xf numFmtId="167" fontId="16" fillId="0" borderId="0" xfId="0" applyNumberFormat="1" applyFont="1" applyFill="1"/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17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wrapText="1"/>
    </xf>
    <xf numFmtId="0" fontId="10" fillId="0" borderId="21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1" xfId="1" applyFont="1" applyBorder="1" applyAlignment="1">
      <alignment horizontal="justify" vertical="center" wrapText="1"/>
    </xf>
    <xf numFmtId="165" fontId="13" fillId="3" borderId="8" xfId="1" applyNumberFormat="1" applyFont="1" applyFill="1" applyBorder="1" applyAlignment="1">
      <alignment horizontal="center"/>
    </xf>
    <xf numFmtId="165" fontId="13" fillId="3" borderId="16" xfId="1" applyNumberFormat="1" applyFont="1" applyFill="1" applyBorder="1" applyAlignment="1">
      <alignment horizontal="center"/>
    </xf>
    <xf numFmtId="165" fontId="13" fillId="3" borderId="13" xfId="1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165" fontId="13" fillId="3" borderId="10" xfId="0" applyNumberFormat="1" applyFont="1" applyFill="1" applyBorder="1" applyAlignment="1">
      <alignment horizontal="center"/>
    </xf>
    <xf numFmtId="165" fontId="13" fillId="3" borderId="9" xfId="0" applyNumberFormat="1" applyFont="1" applyFill="1" applyBorder="1" applyAlignment="1">
      <alignment horizontal="center"/>
    </xf>
    <xf numFmtId="165" fontId="13" fillId="3" borderId="14" xfId="0" applyNumberFormat="1" applyFont="1" applyFill="1" applyBorder="1" applyAlignment="1">
      <alignment horizontal="center"/>
    </xf>
    <xf numFmtId="165" fontId="13" fillId="3" borderId="10" xfId="1" applyNumberFormat="1" applyFont="1" applyFill="1" applyBorder="1" applyAlignment="1">
      <alignment horizontal="center"/>
    </xf>
    <xf numFmtId="165" fontId="13" fillId="3" borderId="9" xfId="1" applyNumberFormat="1" applyFont="1" applyFill="1" applyBorder="1" applyAlignment="1">
      <alignment horizontal="center"/>
    </xf>
    <xf numFmtId="165" fontId="17" fillId="3" borderId="10" xfId="1" applyNumberFormat="1" applyFont="1" applyFill="1" applyBorder="1" applyAlignment="1">
      <alignment horizontal="center"/>
    </xf>
    <xf numFmtId="165" fontId="17" fillId="3" borderId="9" xfId="1" applyNumberFormat="1" applyFont="1" applyFill="1" applyBorder="1" applyAlignment="1">
      <alignment horizontal="center"/>
    </xf>
    <xf numFmtId="165" fontId="17" fillId="3" borderId="14" xfId="0" applyNumberFormat="1" applyFont="1" applyFill="1" applyBorder="1" applyAlignment="1">
      <alignment horizontal="center"/>
    </xf>
    <xf numFmtId="165" fontId="5" fillId="3" borderId="10" xfId="0" applyNumberFormat="1" applyFont="1" applyFill="1" applyBorder="1"/>
    <xf numFmtId="165" fontId="5" fillId="3" borderId="6" xfId="0" applyNumberFormat="1" applyFont="1" applyFill="1" applyBorder="1"/>
    <xf numFmtId="165" fontId="5" fillId="3" borderId="9" xfId="0" applyNumberFormat="1" applyFont="1" applyFill="1" applyBorder="1"/>
    <xf numFmtId="165" fontId="5" fillId="3" borderId="12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5" fillId="3" borderId="15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2;&#1055;%20&#1041;&#1046;&#1050;&#1061;/&#1041;&#1046;&#1050;&#1061;%20&#1055;&#1054;&#1044;&#1042;&#1054;&#1047;%20&#1042;&#1054;&#1044;&#1067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ела"/>
      <sheetName val="Свод"/>
      <sheetName val="Бил"/>
      <sheetName val="Кепер"/>
      <sheetName val="Омол"/>
      <sheetName val="V"/>
    </sheetNames>
    <sheetDataSet>
      <sheetData sheetId="0" refreshError="1"/>
      <sheetData sheetId="1" refreshError="1"/>
      <sheetData sheetId="2">
        <row r="14">
          <cell r="M14">
            <v>135.25</v>
          </cell>
        </row>
        <row r="103">
          <cell r="M103">
            <v>339.26729126612156</v>
          </cell>
        </row>
      </sheetData>
      <sheetData sheetId="3">
        <row r="14">
          <cell r="M14">
            <v>224.29199999999997</v>
          </cell>
        </row>
        <row r="103">
          <cell r="M103">
            <v>1507.6707246218127</v>
          </cell>
        </row>
      </sheetData>
      <sheetData sheetId="4">
        <row r="14">
          <cell r="M14">
            <v>339.66699999999997</v>
          </cell>
        </row>
        <row r="103">
          <cell r="M103">
            <v>2727.3337619687436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selection activeCell="A18" sqref="A18"/>
    </sheetView>
  </sheetViews>
  <sheetFormatPr defaultColWidth="9.140625" defaultRowHeight="15.75" x14ac:dyDescent="0.25"/>
  <cols>
    <col min="1" max="1" width="51.28515625" style="6" customWidth="1"/>
    <col min="2" max="2" width="61.85546875" style="6" customWidth="1"/>
    <col min="3" max="3" width="7" style="6" customWidth="1"/>
    <col min="4" max="4" width="6.7109375" style="6" customWidth="1"/>
    <col min="5" max="16384" width="9.140625" style="6"/>
  </cols>
  <sheetData>
    <row r="1" spans="1:2" s="4" customFormat="1" ht="18.75" x14ac:dyDescent="0.3">
      <c r="A1" s="72" t="s">
        <v>54</v>
      </c>
      <c r="B1" s="72"/>
    </row>
    <row r="2" spans="1:2" s="4" customFormat="1" ht="32.25" customHeight="1" x14ac:dyDescent="0.3">
      <c r="A2" s="71" t="s">
        <v>57</v>
      </c>
      <c r="B2" s="71"/>
    </row>
    <row r="3" spans="1:2" s="4" customFormat="1" ht="19.5" customHeight="1" x14ac:dyDescent="0.3">
      <c r="A3" s="49"/>
      <c r="B3" s="50"/>
    </row>
    <row r="4" spans="1:2" s="4" customFormat="1" ht="18.75" customHeight="1" x14ac:dyDescent="0.3">
      <c r="A4" s="51" t="s">
        <v>14</v>
      </c>
      <c r="B4" s="51"/>
    </row>
    <row r="5" spans="1:2" ht="35.25" customHeight="1" x14ac:dyDescent="0.25">
      <c r="A5" s="5" t="s">
        <v>58</v>
      </c>
      <c r="B5" s="73" t="s">
        <v>61</v>
      </c>
    </row>
    <row r="6" spans="1:2" ht="48" customHeight="1" x14ac:dyDescent="0.25">
      <c r="A6" s="5" t="s">
        <v>59</v>
      </c>
      <c r="B6" s="73" t="s">
        <v>60</v>
      </c>
    </row>
    <row r="7" spans="1:2" s="9" customFormat="1" ht="21.75" customHeight="1" x14ac:dyDescent="0.25">
      <c r="A7" s="7"/>
      <c r="B7" s="8"/>
    </row>
    <row r="8" spans="1:2" ht="16.5" customHeight="1" x14ac:dyDescent="0.25"/>
    <row r="18" spans="1:3" x14ac:dyDescent="0.25">
      <c r="C18" s="10"/>
    </row>
    <row r="20" spans="1:3" x14ac:dyDescent="0.25">
      <c r="C20" s="11"/>
    </row>
    <row r="23" spans="1:3" s="9" customFormat="1" x14ac:dyDescent="0.25">
      <c r="A23" s="6"/>
      <c r="B23" s="6"/>
      <c r="C23" s="6"/>
    </row>
    <row r="24" spans="1:3" ht="15" customHeight="1" x14ac:dyDescent="0.25"/>
    <row r="25" spans="1:3" ht="31.5" customHeight="1" x14ac:dyDescent="0.25"/>
  </sheetData>
  <mergeCells count="4">
    <mergeCell ref="A1:B1"/>
    <mergeCell ref="A2:B2"/>
    <mergeCell ref="A3:B3"/>
    <mergeCell ref="A4:B4"/>
  </mergeCells>
  <phoneticPr fontId="6" type="noConversion"/>
  <printOptions horizontalCentered="1"/>
  <pageMargins left="1.1811023622047245" right="0.39370078740157483" top="0.39370078740157483" bottom="0.39370078740157483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pane xSplit="2" ySplit="1" topLeftCell="C2" activePane="bottomRight" state="frozen"/>
      <selection activeCell="B22" sqref="B22"/>
      <selection pane="topRight" activeCell="B22" sqref="B22"/>
      <selection pane="bottomLeft" activeCell="B22" sqref="B22"/>
      <selection pane="bottomRight" activeCell="P13" sqref="P13"/>
    </sheetView>
  </sheetViews>
  <sheetFormatPr defaultColWidth="9.140625" defaultRowHeight="15" x14ac:dyDescent="0.25"/>
  <cols>
    <col min="1" max="1" width="5.28515625" style="12" customWidth="1"/>
    <col min="2" max="2" width="41.140625" style="12" customWidth="1"/>
    <col min="3" max="3" width="14.28515625" style="12" customWidth="1"/>
    <col min="4" max="12" width="11.85546875" style="37" customWidth="1"/>
    <col min="13" max="16384" width="9.140625" style="12"/>
  </cols>
  <sheetData>
    <row r="1" spans="1:14" ht="19.5" customHeight="1" x14ac:dyDescent="0.25">
      <c r="A1" s="52" t="s">
        <v>15</v>
      </c>
      <c r="B1" s="52"/>
      <c r="C1" s="52"/>
      <c r="D1" s="36"/>
      <c r="E1" s="36"/>
      <c r="F1" s="36"/>
    </row>
    <row r="2" spans="1:14" ht="18.75" customHeight="1" x14ac:dyDescent="0.25">
      <c r="A2" s="53" t="s">
        <v>16</v>
      </c>
      <c r="B2" s="53" t="s">
        <v>17</v>
      </c>
      <c r="C2" s="53" t="s">
        <v>7</v>
      </c>
      <c r="D2" s="56" t="s">
        <v>17</v>
      </c>
      <c r="E2" s="56"/>
      <c r="F2" s="56"/>
      <c r="G2" s="56"/>
      <c r="H2" s="56"/>
      <c r="I2" s="56"/>
      <c r="J2" s="56"/>
      <c r="K2" s="56"/>
      <c r="L2" s="56"/>
    </row>
    <row r="3" spans="1:14" ht="15.75" customHeight="1" x14ac:dyDescent="0.25">
      <c r="A3" s="54"/>
      <c r="B3" s="54"/>
      <c r="C3" s="54"/>
      <c r="D3" s="59" t="s">
        <v>46</v>
      </c>
      <c r="E3" s="60"/>
      <c r="F3" s="61"/>
      <c r="G3" s="59" t="s">
        <v>47</v>
      </c>
      <c r="H3" s="60"/>
      <c r="I3" s="61"/>
      <c r="J3" s="59" t="s">
        <v>48</v>
      </c>
      <c r="K3" s="60"/>
      <c r="L3" s="61"/>
    </row>
    <row r="4" spans="1:14" x14ac:dyDescent="0.25">
      <c r="A4" s="54"/>
      <c r="B4" s="54"/>
      <c r="C4" s="54"/>
      <c r="D4" s="57" t="s">
        <v>53</v>
      </c>
      <c r="E4" s="57"/>
      <c r="F4" s="57"/>
      <c r="G4" s="57"/>
      <c r="H4" s="57"/>
      <c r="I4" s="57"/>
      <c r="J4" s="57"/>
      <c r="K4" s="57"/>
      <c r="L4" s="58"/>
    </row>
    <row r="5" spans="1:14" ht="18.75" customHeight="1" x14ac:dyDescent="0.25">
      <c r="A5" s="54"/>
      <c r="B5" s="54"/>
      <c r="C5" s="54"/>
      <c r="D5" s="62" t="s">
        <v>56</v>
      </c>
      <c r="E5" s="63"/>
      <c r="F5" s="63"/>
      <c r="G5" s="63"/>
      <c r="H5" s="63"/>
      <c r="I5" s="63"/>
      <c r="J5" s="63"/>
      <c r="K5" s="63"/>
      <c r="L5" s="64"/>
    </row>
    <row r="6" spans="1:14" ht="18.75" customHeight="1" x14ac:dyDescent="0.25">
      <c r="A6" s="55"/>
      <c r="B6" s="55"/>
      <c r="C6" s="55"/>
      <c r="D6" s="38" t="s">
        <v>49</v>
      </c>
      <c r="E6" s="38" t="s">
        <v>50</v>
      </c>
      <c r="F6" s="38" t="s">
        <v>51</v>
      </c>
      <c r="G6" s="38" t="s">
        <v>49</v>
      </c>
      <c r="H6" s="38" t="s">
        <v>50</v>
      </c>
      <c r="I6" s="38" t="s">
        <v>51</v>
      </c>
      <c r="J6" s="38" t="s">
        <v>49</v>
      </c>
      <c r="K6" s="38" t="s">
        <v>50</v>
      </c>
      <c r="L6" s="38" t="s">
        <v>51</v>
      </c>
    </row>
    <row r="7" spans="1:14" x14ac:dyDescent="0.25">
      <c r="A7" s="13">
        <v>1</v>
      </c>
      <c r="B7" s="13">
        <f>A7+1</f>
        <v>2</v>
      </c>
      <c r="C7" s="13">
        <f t="shared" ref="C7" si="0">B7+1</f>
        <v>3</v>
      </c>
      <c r="D7" s="13">
        <f t="shared" ref="D7" si="1">C7+1</f>
        <v>4</v>
      </c>
      <c r="E7" s="13">
        <f t="shared" ref="E7" si="2">D7+1</f>
        <v>5</v>
      </c>
      <c r="F7" s="13">
        <f t="shared" ref="F7" si="3">E7+1</f>
        <v>6</v>
      </c>
      <c r="G7" s="13">
        <f t="shared" ref="G7" si="4">F7+1</f>
        <v>7</v>
      </c>
      <c r="H7" s="13">
        <f t="shared" ref="H7" si="5">G7+1</f>
        <v>8</v>
      </c>
      <c r="I7" s="13">
        <f t="shared" ref="I7" si="6">H7+1</f>
        <v>9</v>
      </c>
      <c r="J7" s="13">
        <f t="shared" ref="J7" si="7">I7+1</f>
        <v>10</v>
      </c>
      <c r="K7" s="13">
        <f t="shared" ref="K7" si="8">J7+1</f>
        <v>11</v>
      </c>
      <c r="L7" s="13">
        <f t="shared" ref="L7" si="9">K7+1</f>
        <v>12</v>
      </c>
    </row>
    <row r="8" spans="1:14" x14ac:dyDescent="0.25">
      <c r="A8" s="14" t="s">
        <v>1</v>
      </c>
      <c r="B8" s="21" t="s">
        <v>18</v>
      </c>
      <c r="C8" s="14" t="s">
        <v>4</v>
      </c>
      <c r="D8" s="74">
        <v>79.03</v>
      </c>
      <c r="E8" s="75">
        <v>56.22</v>
      </c>
      <c r="F8" s="76">
        <v>135.25</v>
      </c>
      <c r="G8" s="75">
        <v>110.10599999999999</v>
      </c>
      <c r="H8" s="75">
        <v>114.18599999999998</v>
      </c>
      <c r="I8" s="76">
        <v>224.29199999999997</v>
      </c>
      <c r="J8" s="75">
        <v>161.07900000000001</v>
      </c>
      <c r="K8" s="75">
        <v>178.58799999999997</v>
      </c>
      <c r="L8" s="76">
        <v>339.66699999999997</v>
      </c>
    </row>
    <row r="9" spans="1:14" x14ac:dyDescent="0.25">
      <c r="A9" s="15" t="s">
        <v>19</v>
      </c>
      <c r="B9" s="22" t="s">
        <v>20</v>
      </c>
      <c r="C9" s="32" t="s">
        <v>4</v>
      </c>
      <c r="D9" s="77">
        <v>0</v>
      </c>
      <c r="E9" s="78">
        <v>0</v>
      </c>
      <c r="F9" s="79">
        <v>0</v>
      </c>
      <c r="G9" s="78">
        <v>110.10599999999999</v>
      </c>
      <c r="H9" s="78">
        <v>114.18599999999998</v>
      </c>
      <c r="I9" s="79">
        <v>224.29199999999997</v>
      </c>
      <c r="J9" s="78">
        <v>161.07900000000001</v>
      </c>
      <c r="K9" s="78">
        <v>178.58799999999997</v>
      </c>
      <c r="L9" s="79">
        <v>339.66699999999997</v>
      </c>
    </row>
    <row r="10" spans="1:14" x14ac:dyDescent="0.25">
      <c r="A10" s="16"/>
      <c r="B10" s="23" t="s">
        <v>21</v>
      </c>
      <c r="C10" s="33" t="s">
        <v>4</v>
      </c>
      <c r="D10" s="77"/>
      <c r="E10" s="80"/>
      <c r="F10" s="79"/>
      <c r="G10" s="78"/>
      <c r="H10" s="80"/>
      <c r="I10" s="79"/>
      <c r="J10" s="78"/>
      <c r="K10" s="80"/>
      <c r="L10" s="79"/>
    </row>
    <row r="11" spans="1:14" x14ac:dyDescent="0.25">
      <c r="A11" s="16"/>
      <c r="B11" s="23" t="s">
        <v>22</v>
      </c>
      <c r="C11" s="33" t="s">
        <v>4</v>
      </c>
      <c r="D11" s="77"/>
      <c r="E11" s="80"/>
      <c r="F11" s="79"/>
      <c r="G11" s="78">
        <v>110.10599999999999</v>
      </c>
      <c r="H11" s="80">
        <v>114.18599999999998</v>
      </c>
      <c r="I11" s="79">
        <v>224.29199999999997</v>
      </c>
      <c r="J11" s="78">
        <v>161.07900000000001</v>
      </c>
      <c r="K11" s="80">
        <v>178.58799999999997</v>
      </c>
      <c r="L11" s="79">
        <v>339.66699999999997</v>
      </c>
    </row>
    <row r="12" spans="1:14" x14ac:dyDescent="0.25">
      <c r="A12" s="15" t="s">
        <v>23</v>
      </c>
      <c r="B12" s="22" t="s">
        <v>24</v>
      </c>
      <c r="C12" s="32" t="s">
        <v>4</v>
      </c>
      <c r="D12" s="77">
        <v>79.03</v>
      </c>
      <c r="E12" s="80">
        <v>56.22</v>
      </c>
      <c r="F12" s="79">
        <v>135.25</v>
      </c>
      <c r="G12" s="78"/>
      <c r="H12" s="80"/>
      <c r="I12" s="79"/>
      <c r="J12" s="78"/>
      <c r="K12" s="80"/>
      <c r="L12" s="79"/>
      <c r="N12" s="43"/>
    </row>
    <row r="13" spans="1:14" x14ac:dyDescent="0.25">
      <c r="A13" s="15" t="s">
        <v>2</v>
      </c>
      <c r="B13" s="22" t="s">
        <v>25</v>
      </c>
      <c r="C13" s="32" t="s">
        <v>4</v>
      </c>
      <c r="D13" s="77"/>
      <c r="E13" s="80"/>
      <c r="F13" s="79"/>
      <c r="G13" s="78"/>
      <c r="H13" s="80"/>
      <c r="I13" s="79"/>
      <c r="J13" s="78"/>
      <c r="K13" s="80"/>
      <c r="L13" s="79"/>
    </row>
    <row r="14" spans="1:14" ht="29.25" x14ac:dyDescent="0.25">
      <c r="A14" s="17" t="s">
        <v>0</v>
      </c>
      <c r="B14" s="24" t="s">
        <v>26</v>
      </c>
      <c r="C14" s="34" t="s">
        <v>4</v>
      </c>
      <c r="D14" s="81">
        <v>0</v>
      </c>
      <c r="E14" s="82">
        <v>0</v>
      </c>
      <c r="F14" s="83">
        <v>0</v>
      </c>
      <c r="G14" s="82">
        <v>6.3410000000000002</v>
      </c>
      <c r="H14" s="82">
        <v>2.5620000000000003</v>
      </c>
      <c r="I14" s="83">
        <v>8.9030000000000005</v>
      </c>
      <c r="J14" s="82">
        <v>11.625</v>
      </c>
      <c r="K14" s="82">
        <v>12.375</v>
      </c>
      <c r="L14" s="83">
        <v>24</v>
      </c>
    </row>
    <row r="15" spans="1:14" x14ac:dyDescent="0.25">
      <c r="A15" s="15" t="s">
        <v>27</v>
      </c>
      <c r="B15" s="25" t="s">
        <v>28</v>
      </c>
      <c r="C15" s="32" t="s">
        <v>4</v>
      </c>
      <c r="D15" s="77"/>
      <c r="E15" s="80"/>
      <c r="F15" s="79"/>
      <c r="G15" s="78"/>
      <c r="H15" s="80"/>
      <c r="I15" s="79"/>
      <c r="J15" s="78"/>
      <c r="K15" s="80"/>
      <c r="L15" s="79"/>
    </row>
    <row r="16" spans="1:14" x14ac:dyDescent="0.25">
      <c r="A16" s="15" t="s">
        <v>29</v>
      </c>
      <c r="B16" s="25" t="s">
        <v>30</v>
      </c>
      <c r="C16" s="32" t="s">
        <v>4</v>
      </c>
      <c r="D16" s="77"/>
      <c r="E16" s="80"/>
      <c r="F16" s="79"/>
      <c r="G16" s="78"/>
      <c r="H16" s="80"/>
      <c r="I16" s="79"/>
      <c r="J16" s="78"/>
      <c r="K16" s="80"/>
      <c r="L16" s="79"/>
    </row>
    <row r="17" spans="1:13" x14ac:dyDescent="0.25">
      <c r="A17" s="15" t="s">
        <v>31</v>
      </c>
      <c r="B17" s="25" t="s">
        <v>32</v>
      </c>
      <c r="C17" s="32" t="s">
        <v>4</v>
      </c>
      <c r="D17" s="77"/>
      <c r="E17" s="80"/>
      <c r="F17" s="79"/>
      <c r="G17" s="78">
        <v>6.3410000000000002</v>
      </c>
      <c r="H17" s="80">
        <v>2.5620000000000003</v>
      </c>
      <c r="I17" s="79">
        <v>8.9030000000000005</v>
      </c>
      <c r="J17" s="78">
        <v>11.625</v>
      </c>
      <c r="K17" s="80">
        <v>12.375</v>
      </c>
      <c r="L17" s="79">
        <v>24</v>
      </c>
    </row>
    <row r="18" spans="1:13" x14ac:dyDescent="0.25">
      <c r="A18" s="18" t="s">
        <v>3</v>
      </c>
      <c r="B18" s="26" t="s">
        <v>33</v>
      </c>
      <c r="C18" s="32" t="s">
        <v>4</v>
      </c>
      <c r="D18" s="84">
        <v>79.03</v>
      </c>
      <c r="E18" s="85">
        <v>56.22</v>
      </c>
      <c r="F18" s="83">
        <v>135.25</v>
      </c>
      <c r="G18" s="85">
        <v>103.765</v>
      </c>
      <c r="H18" s="85">
        <v>111.62399999999998</v>
      </c>
      <c r="I18" s="83">
        <v>215.38899999999998</v>
      </c>
      <c r="J18" s="85">
        <v>149.45400000000001</v>
      </c>
      <c r="K18" s="85">
        <v>166.21299999999997</v>
      </c>
      <c r="L18" s="83">
        <v>315.66699999999997</v>
      </c>
    </row>
    <row r="19" spans="1:13" x14ac:dyDescent="0.25">
      <c r="A19" s="18"/>
      <c r="B19" s="44" t="s">
        <v>34</v>
      </c>
      <c r="C19" s="45"/>
      <c r="D19" s="86">
        <v>79.03</v>
      </c>
      <c r="E19" s="87">
        <v>56.22</v>
      </c>
      <c r="F19" s="88">
        <v>135.25</v>
      </c>
      <c r="G19" s="87">
        <v>103.76500000000001</v>
      </c>
      <c r="H19" s="87">
        <v>111.62399999999998</v>
      </c>
      <c r="I19" s="88">
        <v>215.38900000000001</v>
      </c>
      <c r="J19" s="87">
        <v>149.45400000000001</v>
      </c>
      <c r="K19" s="87">
        <v>166.21299999999997</v>
      </c>
      <c r="L19" s="88">
        <v>315.66699999999997</v>
      </c>
      <c r="M19" s="42"/>
    </row>
    <row r="20" spans="1:13" x14ac:dyDescent="0.25">
      <c r="A20" s="18" t="s">
        <v>35</v>
      </c>
      <c r="B20" s="26" t="s">
        <v>36</v>
      </c>
      <c r="C20" s="32" t="s">
        <v>4</v>
      </c>
      <c r="D20" s="84">
        <v>47.118000000000002</v>
      </c>
      <c r="E20" s="85">
        <v>49.580999999999996</v>
      </c>
      <c r="F20" s="83">
        <v>96.698999999999998</v>
      </c>
      <c r="G20" s="85">
        <v>22.335000000000001</v>
      </c>
      <c r="H20" s="85">
        <v>25.436999999999998</v>
      </c>
      <c r="I20" s="83">
        <v>47.771999999999998</v>
      </c>
      <c r="J20" s="85">
        <v>125.45399999999999</v>
      </c>
      <c r="K20" s="85">
        <v>142.21299999999997</v>
      </c>
      <c r="L20" s="83">
        <v>267.66699999999997</v>
      </c>
    </row>
    <row r="21" spans="1:13" x14ac:dyDescent="0.25">
      <c r="A21" s="19"/>
      <c r="B21" s="27" t="s">
        <v>37</v>
      </c>
      <c r="C21" s="32" t="s">
        <v>4</v>
      </c>
      <c r="D21" s="77">
        <v>47.118000000000002</v>
      </c>
      <c r="E21" s="78">
        <v>49.580999999999996</v>
      </c>
      <c r="F21" s="79">
        <v>96.698999999999998</v>
      </c>
      <c r="G21" s="78"/>
      <c r="H21" s="78"/>
      <c r="I21" s="79"/>
      <c r="J21" s="78"/>
      <c r="K21" s="78"/>
      <c r="L21" s="79"/>
    </row>
    <row r="22" spans="1:13" x14ac:dyDescent="0.25">
      <c r="A22" s="19"/>
      <c r="B22" s="28" t="s">
        <v>38</v>
      </c>
      <c r="C22" s="32" t="s">
        <v>4</v>
      </c>
      <c r="D22" s="77"/>
      <c r="E22" s="80"/>
      <c r="F22" s="79"/>
      <c r="G22" s="78"/>
      <c r="H22" s="80"/>
      <c r="I22" s="79"/>
      <c r="J22" s="78"/>
      <c r="K22" s="80"/>
      <c r="L22" s="79"/>
    </row>
    <row r="23" spans="1:13" x14ac:dyDescent="0.25">
      <c r="A23" s="19"/>
      <c r="B23" s="28" t="s">
        <v>39</v>
      </c>
      <c r="C23" s="32" t="s">
        <v>4</v>
      </c>
      <c r="D23" s="77">
        <v>47.118000000000002</v>
      </c>
      <c r="E23" s="80">
        <v>49.580999999999996</v>
      </c>
      <c r="F23" s="79">
        <v>96.698999999999998</v>
      </c>
      <c r="G23" s="78"/>
      <c r="H23" s="80"/>
      <c r="I23" s="79"/>
      <c r="J23" s="78"/>
      <c r="K23" s="80"/>
      <c r="L23" s="79"/>
    </row>
    <row r="24" spans="1:13" x14ac:dyDescent="0.25">
      <c r="A24" s="19"/>
      <c r="B24" s="27" t="s">
        <v>40</v>
      </c>
      <c r="C24" s="32" t="s">
        <v>4</v>
      </c>
      <c r="D24" s="77">
        <v>0</v>
      </c>
      <c r="E24" s="78">
        <v>0</v>
      </c>
      <c r="F24" s="79">
        <v>0</v>
      </c>
      <c r="G24" s="78">
        <v>22.335000000000001</v>
      </c>
      <c r="H24" s="78">
        <v>25.436999999999998</v>
      </c>
      <c r="I24" s="79">
        <v>47.771999999999998</v>
      </c>
      <c r="J24" s="78">
        <v>125.45399999999999</v>
      </c>
      <c r="K24" s="78">
        <v>142.21299999999997</v>
      </c>
      <c r="L24" s="79">
        <v>267.66699999999997</v>
      </c>
    </row>
    <row r="25" spans="1:13" x14ac:dyDescent="0.25">
      <c r="A25" s="19"/>
      <c r="B25" s="28" t="s">
        <v>38</v>
      </c>
      <c r="C25" s="32" t="s">
        <v>4</v>
      </c>
      <c r="D25" s="89"/>
      <c r="E25" s="90"/>
      <c r="F25" s="79"/>
      <c r="G25" s="78"/>
      <c r="H25" s="80"/>
      <c r="I25" s="79"/>
      <c r="J25" s="78"/>
      <c r="K25" s="80"/>
      <c r="L25" s="79"/>
    </row>
    <row r="26" spans="1:13" x14ac:dyDescent="0.25">
      <c r="A26" s="19"/>
      <c r="B26" s="28" t="s">
        <v>39</v>
      </c>
      <c r="C26" s="32" t="s">
        <v>4</v>
      </c>
      <c r="D26" s="89"/>
      <c r="E26" s="90"/>
      <c r="F26" s="79"/>
      <c r="G26" s="78">
        <v>22.335000000000001</v>
      </c>
      <c r="H26" s="80">
        <v>25.436999999999998</v>
      </c>
      <c r="I26" s="79">
        <v>47.771999999999998</v>
      </c>
      <c r="J26" s="78">
        <v>125.45399999999999</v>
      </c>
      <c r="K26" s="80">
        <v>142.21299999999997</v>
      </c>
      <c r="L26" s="79">
        <v>267.66699999999997</v>
      </c>
    </row>
    <row r="27" spans="1:13" x14ac:dyDescent="0.25">
      <c r="A27" s="18" t="s">
        <v>41</v>
      </c>
      <c r="B27" s="29" t="s">
        <v>42</v>
      </c>
      <c r="C27" s="32" t="s">
        <v>4</v>
      </c>
      <c r="D27" s="81">
        <v>0</v>
      </c>
      <c r="E27" s="82">
        <v>0</v>
      </c>
      <c r="F27" s="83">
        <v>0</v>
      </c>
      <c r="G27" s="82">
        <v>0</v>
      </c>
      <c r="H27" s="82">
        <v>0</v>
      </c>
      <c r="I27" s="83">
        <v>0</v>
      </c>
      <c r="J27" s="82">
        <v>0</v>
      </c>
      <c r="K27" s="82">
        <v>0</v>
      </c>
      <c r="L27" s="83">
        <v>0</v>
      </c>
    </row>
    <row r="28" spans="1:13" x14ac:dyDescent="0.25">
      <c r="A28" s="19"/>
      <c r="B28" s="28" t="s">
        <v>38</v>
      </c>
      <c r="C28" s="32" t="s">
        <v>4</v>
      </c>
      <c r="D28" s="89"/>
      <c r="E28" s="90"/>
      <c r="F28" s="79"/>
      <c r="G28" s="91"/>
      <c r="H28" s="90"/>
      <c r="I28" s="79"/>
      <c r="J28" s="91"/>
      <c r="K28" s="90"/>
      <c r="L28" s="79"/>
    </row>
    <row r="29" spans="1:13" x14ac:dyDescent="0.25">
      <c r="A29" s="19"/>
      <c r="B29" s="30" t="s">
        <v>43</v>
      </c>
      <c r="C29" s="32" t="s">
        <v>4</v>
      </c>
      <c r="D29" s="89"/>
      <c r="E29" s="90"/>
      <c r="F29" s="79"/>
      <c r="G29" s="91"/>
      <c r="H29" s="90"/>
      <c r="I29" s="79"/>
      <c r="J29" s="91"/>
      <c r="K29" s="90"/>
      <c r="L29" s="79"/>
    </row>
    <row r="30" spans="1:13" x14ac:dyDescent="0.25">
      <c r="A30" s="18" t="s">
        <v>44</v>
      </c>
      <c r="B30" s="29" t="s">
        <v>52</v>
      </c>
      <c r="C30" s="32" t="s">
        <v>4</v>
      </c>
      <c r="D30" s="81">
        <v>31.911999999999999</v>
      </c>
      <c r="E30" s="82">
        <v>6.6390000000000029</v>
      </c>
      <c r="F30" s="83">
        <v>38.551000000000002</v>
      </c>
      <c r="G30" s="82">
        <v>81.430000000000007</v>
      </c>
      <c r="H30" s="82">
        <v>86.186999999999983</v>
      </c>
      <c r="I30" s="83">
        <v>167.61699999999999</v>
      </c>
      <c r="J30" s="82">
        <v>24</v>
      </c>
      <c r="K30" s="82">
        <v>24</v>
      </c>
      <c r="L30" s="83">
        <v>48</v>
      </c>
    </row>
    <row r="31" spans="1:13" x14ac:dyDescent="0.25">
      <c r="A31" s="19"/>
      <c r="B31" s="28" t="s">
        <v>38</v>
      </c>
      <c r="C31" s="32" t="s">
        <v>4</v>
      </c>
      <c r="D31" s="77"/>
      <c r="E31" s="80"/>
      <c r="F31" s="88"/>
      <c r="G31" s="78"/>
      <c r="H31" s="80"/>
      <c r="I31" s="88"/>
      <c r="J31" s="78"/>
      <c r="K31" s="80"/>
      <c r="L31" s="88"/>
    </row>
    <row r="32" spans="1:13" x14ac:dyDescent="0.25">
      <c r="A32" s="20"/>
      <c r="B32" s="31" t="s">
        <v>45</v>
      </c>
      <c r="C32" s="35" t="s">
        <v>4</v>
      </c>
      <c r="D32" s="92">
        <v>31.911999999999999</v>
      </c>
      <c r="E32" s="93">
        <v>6.6390000000000029</v>
      </c>
      <c r="F32" s="94">
        <v>38.551000000000002</v>
      </c>
      <c r="G32" s="95">
        <v>81.430000000000007</v>
      </c>
      <c r="H32" s="93">
        <v>86.186999999999983</v>
      </c>
      <c r="I32" s="94">
        <v>167.61699999999999</v>
      </c>
      <c r="J32" s="95">
        <v>24</v>
      </c>
      <c r="K32" s="93">
        <v>24</v>
      </c>
      <c r="L32" s="94">
        <v>48</v>
      </c>
    </row>
    <row r="33" spans="4:12" x14ac:dyDescent="0.25">
      <c r="D33" s="46"/>
      <c r="E33" s="46"/>
      <c r="F33" s="47"/>
      <c r="G33" s="48"/>
      <c r="H33" s="48"/>
      <c r="I33" s="47"/>
      <c r="J33" s="48"/>
      <c r="K33" s="48"/>
      <c r="L33" s="48"/>
    </row>
  </sheetData>
  <mergeCells count="10">
    <mergeCell ref="A1:C1"/>
    <mergeCell ref="B2:B6"/>
    <mergeCell ref="A2:A6"/>
    <mergeCell ref="C2:C6"/>
    <mergeCell ref="D2:L2"/>
    <mergeCell ref="D4:L4"/>
    <mergeCell ref="D3:F3"/>
    <mergeCell ref="G3:I3"/>
    <mergeCell ref="J3:L3"/>
    <mergeCell ref="D5:L5"/>
  </mergeCells>
  <phoneticPr fontId="6" type="noConversion"/>
  <printOptions horizontalCentered="1"/>
  <pageMargins left="0.39370078740157483" right="0.39370078740157483" top="1.1811023622047245" bottom="0.39370078740157483" header="0" footer="0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zoomScaleSheetLayoutView="80" workbookViewId="0">
      <selection activeCell="B12" sqref="B12"/>
    </sheetView>
  </sheetViews>
  <sheetFormatPr defaultColWidth="9.140625" defaultRowHeight="15" x14ac:dyDescent="0.25"/>
  <cols>
    <col min="1" max="1" width="5.5703125" style="1" customWidth="1"/>
    <col min="2" max="2" width="46.28515625" style="1" customWidth="1"/>
    <col min="3" max="3" width="14" style="1" customWidth="1"/>
    <col min="4" max="6" width="11.42578125" style="1" customWidth="1"/>
    <col min="7" max="7" width="43.140625" style="1" customWidth="1"/>
    <col min="8" max="8" width="12" style="1" customWidth="1"/>
    <col min="9" max="11" width="10.42578125" style="1" customWidth="1"/>
    <col min="12" max="16384" width="9.140625" style="1"/>
  </cols>
  <sheetData>
    <row r="1" spans="1:6" ht="15.75" x14ac:dyDescent="0.25">
      <c r="A1" s="65" t="s">
        <v>55</v>
      </c>
      <c r="B1" s="65"/>
      <c r="C1" s="65"/>
      <c r="D1" s="65"/>
      <c r="E1" s="65"/>
      <c r="F1" s="65"/>
    </row>
    <row r="2" spans="1:6" x14ac:dyDescent="0.25">
      <c r="A2" s="66" t="s">
        <v>5</v>
      </c>
      <c r="B2" s="66" t="s">
        <v>6</v>
      </c>
      <c r="C2" s="66" t="s">
        <v>7</v>
      </c>
      <c r="D2" s="69" t="s">
        <v>8</v>
      </c>
      <c r="E2" s="69"/>
      <c r="F2" s="69"/>
    </row>
    <row r="3" spans="1:6" x14ac:dyDescent="0.25">
      <c r="A3" s="67"/>
      <c r="B3" s="67"/>
      <c r="C3" s="67"/>
      <c r="D3" s="70" t="s">
        <v>11</v>
      </c>
      <c r="E3" s="70" t="s">
        <v>12</v>
      </c>
      <c r="F3" s="70" t="s">
        <v>13</v>
      </c>
    </row>
    <row r="4" spans="1:6" x14ac:dyDescent="0.25">
      <c r="A4" s="68"/>
      <c r="B4" s="68"/>
      <c r="C4" s="68"/>
      <c r="D4" s="70"/>
      <c r="E4" s="70"/>
      <c r="F4" s="70"/>
    </row>
    <row r="5" spans="1:6" x14ac:dyDescent="0.25">
      <c r="A5" s="39">
        <v>1</v>
      </c>
      <c r="B5" s="39">
        <v>2</v>
      </c>
      <c r="C5" s="39">
        <v>3</v>
      </c>
      <c r="D5" s="40">
        <v>4</v>
      </c>
      <c r="E5" s="40">
        <v>5</v>
      </c>
      <c r="F5" s="40">
        <v>6</v>
      </c>
    </row>
    <row r="6" spans="1:6" ht="15.75" x14ac:dyDescent="0.25">
      <c r="A6" s="2" t="s">
        <v>1</v>
      </c>
      <c r="B6" s="3" t="s">
        <v>9</v>
      </c>
      <c r="C6" s="41" t="s">
        <v>10</v>
      </c>
      <c r="D6" s="96">
        <f>[1]Бил!$M$103</f>
        <v>339.26729126612156</v>
      </c>
      <c r="E6" s="97">
        <f>[1]Кепер!$M$103</f>
        <v>1507.6707246218127</v>
      </c>
      <c r="F6" s="97">
        <f>[1]Омол!$M$103</f>
        <v>2727.3337619687436</v>
      </c>
    </row>
  </sheetData>
  <mergeCells count="8">
    <mergeCell ref="A1:F1"/>
    <mergeCell ref="A2:A4"/>
    <mergeCell ref="B2:B4"/>
    <mergeCell ref="C2:C4"/>
    <mergeCell ref="D2:F2"/>
    <mergeCell ref="D3:D4"/>
    <mergeCell ref="E3:E4"/>
    <mergeCell ref="F3:F4"/>
  </mergeCells>
  <phoneticPr fontId="6" type="noConversion"/>
  <printOptions horizontalCentered="1"/>
  <pageMargins left="1.1811023622047245" right="0.39370078740157483" top="0.39370078740157483" bottom="0.39370078740157483" header="0" footer="0"/>
  <pageSetup paperSize="9" scale="87" orientation="portrait" r:id="rId1"/>
  <headerFooter alignWithMargins="0"/>
  <rowBreaks count="2" manualBreakCount="2">
    <brk id="14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2024-02-13T22:53:39Z</cp:lastPrinted>
  <dcterms:created xsi:type="dcterms:W3CDTF">1996-10-08T23:32:33Z</dcterms:created>
  <dcterms:modified xsi:type="dcterms:W3CDTF">2024-02-13T22:53:56Z</dcterms:modified>
</cp:coreProperties>
</file>